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120" yWindow="-15" windowWidth="16575" windowHeight="12855"/>
  </bookViews>
  <sheets>
    <sheet name="VN-Auszahlungsantrag" sheetId="1" r:id="rId1"/>
    <sheet name="Belegliste" sheetId="2" r:id="rId2"/>
  </sheets>
  <definedNames>
    <definedName name="_xlnm.Print_Area" localSheetId="1">Belegliste!$A$1:$L$39</definedName>
  </definedNames>
  <calcPr calcId="162913"/>
</workbook>
</file>

<file path=xl/calcChain.xml><?xml version="1.0" encoding="utf-8"?>
<calcChain xmlns="http://schemas.openxmlformats.org/spreadsheetml/2006/main">
  <c r="O19" i="2" l="1"/>
  <c r="O20" i="2"/>
  <c r="O21" i="2"/>
  <c r="O22" i="2"/>
  <c r="O23" i="2"/>
  <c r="O24" i="2"/>
  <c r="O25" i="2"/>
  <c r="O26" i="2"/>
  <c r="O27" i="2"/>
  <c r="O28" i="2"/>
  <c r="O29" i="2"/>
  <c r="O30" i="2"/>
  <c r="O31" i="2"/>
  <c r="O32" i="2"/>
  <c r="O33" i="2"/>
  <c r="O34" i="2"/>
  <c r="O35" i="2"/>
  <c r="O36" i="2"/>
  <c r="O37" i="2"/>
  <c r="O38" i="2"/>
  <c r="P19" i="2"/>
  <c r="P20" i="2"/>
  <c r="P21" i="2"/>
  <c r="P22" i="2"/>
  <c r="P23" i="2"/>
  <c r="P24" i="2"/>
  <c r="P25" i="2"/>
  <c r="P26" i="2"/>
  <c r="P27" i="2"/>
  <c r="P28" i="2"/>
  <c r="P29" i="2"/>
  <c r="P30" i="2"/>
  <c r="P31" i="2"/>
  <c r="P32" i="2"/>
  <c r="P33" i="2"/>
  <c r="P34" i="2"/>
  <c r="P35" i="2"/>
  <c r="P36" i="2"/>
  <c r="P37" i="2"/>
  <c r="P38" i="2"/>
  <c r="P18" i="2"/>
  <c r="O18" i="2"/>
  <c r="E85" i="1" l="1"/>
  <c r="E87" i="1" s="1"/>
  <c r="E73" i="1"/>
  <c r="E75" i="1" s="1"/>
  <c r="H19" i="2"/>
  <c r="N19" i="2" s="1"/>
  <c r="H20" i="2" l="1"/>
  <c r="N20" i="2" s="1"/>
  <c r="H21" i="2"/>
  <c r="N21" i="2" s="1"/>
  <c r="H22" i="2"/>
  <c r="N22" i="2" s="1"/>
  <c r="H23" i="2"/>
  <c r="N23" i="2" s="1"/>
  <c r="H24" i="2"/>
  <c r="N24" i="2" s="1"/>
  <c r="H25" i="2"/>
  <c r="N25" i="2" s="1"/>
  <c r="H26" i="2"/>
  <c r="N26" i="2" s="1"/>
  <c r="K26" i="2"/>
  <c r="H27" i="2"/>
  <c r="N27" i="2" s="1"/>
  <c r="H28" i="2"/>
  <c r="N28" i="2" s="1"/>
  <c r="K28" i="2"/>
  <c r="H29" i="2"/>
  <c r="N29" i="2" s="1"/>
  <c r="K29" i="2"/>
  <c r="H30" i="2"/>
  <c r="N30" i="2" s="1"/>
  <c r="K30" i="2"/>
  <c r="H31" i="2"/>
  <c r="N31" i="2" s="1"/>
  <c r="K31" i="2"/>
  <c r="H32" i="2"/>
  <c r="N32" i="2" s="1"/>
  <c r="K32" i="2"/>
  <c r="H33" i="2"/>
  <c r="N33" i="2" s="1"/>
  <c r="K33" i="2"/>
  <c r="H34" i="2"/>
  <c r="N34" i="2" s="1"/>
  <c r="K34" i="2"/>
  <c r="H35" i="2"/>
  <c r="N35" i="2" s="1"/>
  <c r="K35" i="2"/>
  <c r="H36" i="2"/>
  <c r="N36" i="2" s="1"/>
  <c r="K36" i="2"/>
  <c r="H37" i="2"/>
  <c r="N37" i="2" s="1"/>
  <c r="K37" i="2"/>
  <c r="H38" i="2"/>
  <c r="N38" i="2" s="1"/>
  <c r="K38" i="2"/>
  <c r="H18" i="2"/>
  <c r="N18" i="2" s="1"/>
  <c r="C3" i="2" l="1"/>
  <c r="C1" i="2"/>
  <c r="L29" i="2" l="1"/>
  <c r="L30" i="2"/>
  <c r="F39" i="2"/>
  <c r="I39" i="2"/>
  <c r="G71" i="1" s="1"/>
  <c r="K18" i="2" l="1"/>
  <c r="K27" i="2" l="1"/>
  <c r="K25" i="2"/>
  <c r="K24" i="2"/>
  <c r="K23" i="2"/>
  <c r="K22" i="2"/>
  <c r="K21" i="2"/>
  <c r="K20" i="2"/>
  <c r="K19" i="2"/>
  <c r="L18" i="2"/>
  <c r="L37" i="2" l="1"/>
  <c r="L35" i="2"/>
  <c r="L33" i="2"/>
  <c r="L31" i="2"/>
  <c r="L27" i="2"/>
  <c r="L25" i="2"/>
  <c r="L23" i="2"/>
  <c r="L21" i="2"/>
  <c r="L19" i="2"/>
  <c r="L20" i="2"/>
  <c r="L22" i="2"/>
  <c r="L24" i="2"/>
  <c r="L26" i="2"/>
  <c r="L28" i="2"/>
  <c r="L32" i="2"/>
  <c r="L34" i="2"/>
  <c r="L36" i="2"/>
  <c r="L38" i="2"/>
  <c r="K39" i="2"/>
  <c r="H39" i="2"/>
  <c r="G69" i="1" s="1"/>
  <c r="G101" i="1"/>
  <c r="E88" i="1" l="1"/>
  <c r="L39" i="2"/>
  <c r="G67" i="1" s="1"/>
  <c r="G73" i="1" s="1"/>
  <c r="G75" i="1" s="1"/>
  <c r="G96" i="1" s="1"/>
  <c r="G85" i="1" s="1"/>
  <c r="G79" i="1" s="1"/>
  <c r="G87" i="1" s="1"/>
  <c r="G88" i="1" s="1"/>
  <c r="G100" i="1" l="1"/>
</calcChain>
</file>

<file path=xl/comments1.xml><?xml version="1.0" encoding="utf-8"?>
<comments xmlns="http://schemas.openxmlformats.org/spreadsheetml/2006/main">
  <authors>
    <author>Autor</author>
  </authors>
  <commentList>
    <comment ref="G67" authorId="0" shapeId="0">
      <text>
        <r>
          <rPr>
            <sz val="9"/>
            <color indexed="81"/>
            <rFont val="Tahoma"/>
            <charset val="1"/>
          </rPr>
          <t>Zuerst das Tabellenblatt 'Belegliste' bearbeiten, da der Betrag automatisch hieraus übernommen wird. Bitte danach überprüfen und ggf. abändern.</t>
        </r>
      </text>
    </comment>
    <comment ref="G69" authorId="0" shapeId="0">
      <text>
        <r>
          <rPr>
            <sz val="9"/>
            <color indexed="81"/>
            <rFont val="Tahoma"/>
            <family val="2"/>
          </rPr>
          <t>Zuerst das Tabellenblatt 'Belegliste' bearbeiten, da der Betrag automatisch hieraus übernommen wird. Bitte danach überprüfen und ggf. abändern.</t>
        </r>
      </text>
    </comment>
    <comment ref="G71" authorId="0" shapeId="0">
      <text>
        <r>
          <rPr>
            <sz val="9"/>
            <color indexed="81"/>
            <rFont val="Tahoma"/>
            <family val="2"/>
          </rPr>
          <t>Zuerst das Tabellenblatt 'Belegliste' bearbeiten, da der Betrag automatisch hieraus übernommen wird. Bitte danach überprüfen und ggf. abändern.</t>
        </r>
      </text>
    </comment>
    <comment ref="G79" authorId="0" shapeId="0">
      <text>
        <r>
          <rPr>
            <sz val="9"/>
            <color indexed="81"/>
            <rFont val="Tahoma"/>
            <family val="2"/>
          </rPr>
          <t xml:space="preserve">Sofern zutreffend, zuerst die nachfolgenden Beträge eintragen, da dieser Betrag automatisch berechnet wird. Anschließend bitte überprüfen und ggf. abändern. </t>
        </r>
      </text>
    </comment>
    <comment ref="G98" authorId="0" shapeId="0">
      <text>
        <r>
          <rPr>
            <sz val="9"/>
            <color indexed="81"/>
            <rFont val="Tahoma"/>
            <family val="2"/>
          </rPr>
          <t>hier den Fördersatz zum Zeitpunkt der Bewilligung eintragen (bis 31.12.2019: 20%; ab 01.01.2020: 40%)</t>
        </r>
      </text>
    </comment>
  </commentList>
</comments>
</file>

<file path=xl/sharedStrings.xml><?xml version="1.0" encoding="utf-8"?>
<sst xmlns="http://schemas.openxmlformats.org/spreadsheetml/2006/main" count="126" uniqueCount="114">
  <si>
    <t>Straße</t>
  </si>
  <si>
    <t>PLZ / Ort</t>
  </si>
  <si>
    <t>Bearbeiter/-in</t>
  </si>
  <si>
    <t>E-Mail</t>
  </si>
  <si>
    <t>Telefon-Nr.</t>
  </si>
  <si>
    <t>-untere Flurbereinigungsbehörde-</t>
  </si>
  <si>
    <t>Landratsamt</t>
  </si>
  <si>
    <t>An das</t>
  </si>
  <si>
    <t>Landesamt für Geoinformation und</t>
  </si>
  <si>
    <t>Landentwicklung Baden-Württemberg</t>
  </si>
  <si>
    <t>Postfach 10 29 62</t>
  </si>
  <si>
    <t>70025 Stuttgart</t>
  </si>
  <si>
    <t>1. Allgemeine Angaben</t>
  </si>
  <si>
    <t>1.1 Bewilligungsdaten</t>
  </si>
  <si>
    <t>Aktenzeichen Zuwendungsbescheid:</t>
  </si>
  <si>
    <t>Bewilligter Zuwendungsbetrag (€):</t>
  </si>
  <si>
    <t>Bewilligungsdatum:</t>
  </si>
  <si>
    <t>Eingangsstempel Landratsamt</t>
  </si>
  <si>
    <t>Über das</t>
  </si>
  <si>
    <t>2.2 Durchführungszeitraum</t>
  </si>
  <si>
    <t>Beginn des Projekts</t>
  </si>
  <si>
    <t>(Datum erste Auftragsvergabe)</t>
  </si>
  <si>
    <t>(Datum Bauabnahme)</t>
  </si>
  <si>
    <t>2. Sachbericht</t>
  </si>
  <si>
    <t>2.3 Projektumsetzung</t>
  </si>
  <si>
    <t>Projekt abgeschlossen am</t>
  </si>
  <si>
    <t>Darlegung der erzielten Ergebnisse, verbale Darstellung von evtl. Abweichungen von den genehmigten</t>
  </si>
  <si>
    <t>Planungen (Angaben können auf gesondertem Blatt fortgesetzt werden).</t>
  </si>
  <si>
    <t>3. Zahlenmäßiger Nachweis</t>
  </si>
  <si>
    <t>3.1 Aufwendungen</t>
  </si>
  <si>
    <t>lt. Bewilligung</t>
  </si>
  <si>
    <t>lt. Abrechnung</t>
  </si>
  <si>
    <t>Mehrwertsteuer</t>
  </si>
  <si>
    <t>andere enthaltene nicht zuwendungsfähige Kosten</t>
  </si>
  <si>
    <t>Gesamtkosten (brutto)</t>
  </si>
  <si>
    <t>Reine Baukosten (netto, ohne MwSt.)</t>
  </si>
  <si>
    <t>Zuwendungsfähige Aufwendungen</t>
  </si>
  <si>
    <t>3.2 Finanzierung</t>
  </si>
  <si>
    <t>Eigenmittel</t>
  </si>
  <si>
    <t>Finanzierungsbeiträge Dritter</t>
  </si>
  <si>
    <t>Sonstiges</t>
  </si>
  <si>
    <t>Landeszuwendung (Zuschuss)</t>
  </si>
  <si>
    <t>Kontrollsumme Gesamtfinanzierung</t>
  </si>
  <si>
    <t>Die Kontrollsumme Gesamtfinanzierung muss mit den Gesamtkosten in der jeweiligen Spalte übereinstimmen.</t>
  </si>
  <si>
    <t>4. Auszahlungsantrag</t>
  </si>
  <si>
    <t>Auf der Grundlage des Zuwendungsbescheids beantrage/n ich/wir hiermit folgende Auszahlung:</t>
  </si>
  <si>
    <t>Fördersatz nach VwV MoLWe</t>
  </si>
  <si>
    <t>beantrager Auszahlungsbetrag</t>
  </si>
  <si>
    <t>Ich/wir bitte/n um die Überweisung des beantragten Auszahlungsbetrags auf nachstehendes Konto:</t>
  </si>
  <si>
    <t>Kontoinhaber:</t>
  </si>
  <si>
    <t>Kreditinstitut:</t>
  </si>
  <si>
    <t>IBAN:</t>
  </si>
  <si>
    <t>(max. 50 Zeichen)</t>
  </si>
  <si>
    <t>DE</t>
  </si>
  <si>
    <t>5. Erklärungen</t>
  </si>
  <si>
    <t>Es wird bestätigt, dass</t>
  </si>
  <si>
    <t xml:space="preserve">1. </t>
  </si>
  <si>
    <t xml:space="preserve">2. </t>
  </si>
  <si>
    <t>die Angaben in diesem Verwendungsnachweis und Auszahlungsantrag sowie in allen zugehörigen Anlagen richtig und vollständig sind und die zuwendungsfähigen Ausgaben keine MwSt., Skonti sowie weitere nach Nr. 2.2.2 VwV MoLWe nicht zuwendungsfähige Kosten beinhalten,</t>
  </si>
  <si>
    <t>3.</t>
  </si>
  <si>
    <t>neben den in Ziffer 3.2 angegebenen Mitteln keine weiteren Zuwendungen (auch keine EU-Förderung) für den selben Zweck bei anderen öffentlichen Stellen beantragt wurden, werden oder bewilligt sind,</t>
  </si>
  <si>
    <t>4.</t>
  </si>
  <si>
    <t>die Bestimmungen des Zuwendungsbescheides beachtet wurden und die Ausgaben notwendig waren, wirtschaftlich und sparsam verfahren wurde und die Ausgaben mit den Büchern und Belegen übereinstimmen,</t>
  </si>
  <si>
    <t>vor dem Vorliegen des Zuwendungsbescheides nicht mit dem Projekt begonnen wurde,</t>
  </si>
  <si>
    <t>5.</t>
  </si>
  <si>
    <t>die Ausführung des Projekts der Bewilligung zu Grunde liegenden Planung sowie den technischen und baurechtlichen Vorschriften entspricht (unter Berücksichtigung evtl. Abweichungen gemäß Sachbericht, Ziffer 2.3),</t>
  </si>
  <si>
    <t>6.</t>
  </si>
  <si>
    <t>die unter Ziffer 3.1  angegebenen Aufwendungen bereits angefallen und bezahlt sind. Eine vollständige Belegliste ist diesem Auszahlungsantrag beigefügt.</t>
  </si>
  <si>
    <t>7.</t>
  </si>
  <si>
    <t>alle Belege zum Projekt mindestens 10 Jahre nach Fertigstellung des Vorhabens aufbewahrt werden,</t>
  </si>
  <si>
    <t>6. Anlagen</t>
  </si>
  <si>
    <t>1.</t>
  </si>
  <si>
    <t>Belegliste</t>
  </si>
  <si>
    <t>2.</t>
  </si>
  <si>
    <t>Kopien der Rechnungen</t>
  </si>
  <si>
    <t>Ort und Datum</t>
  </si>
  <si>
    <t>Stempel, Unterschrift und Funktion</t>
  </si>
  <si>
    <t>1.2 Zuwendungsempfänger</t>
  </si>
  <si>
    <t>(Zuwendungsempfänger)</t>
  </si>
  <si>
    <t>(untere Flurbereinigungsbehörde)</t>
  </si>
  <si>
    <t>Unterschrift</t>
  </si>
  <si>
    <t>Gemeinde/Stadt/Gemeindeverband</t>
  </si>
  <si>
    <t>siehe Belegliste</t>
  </si>
  <si>
    <t>2.1 Name des Projekts</t>
  </si>
  <si>
    <t>Verwendungszweck:</t>
  </si>
  <si>
    <t>)</t>
  </si>
  <si>
    <t>[EURO]</t>
  </si>
  <si>
    <t>[%]</t>
  </si>
  <si>
    <t>Antragsteller:</t>
  </si>
  <si>
    <t>Auszahlungsantrag/Verwendungsnachweis vom:</t>
  </si>
  <si>
    <t>Projektname:</t>
  </si>
  <si>
    <t>Zahlenmäßiger Nachweis (Belegliste)</t>
  </si>
  <si>
    <t>Die Belege und Verträge zum Projekt müssen über die Zweckbindungsfrist aufbewahrt werden.</t>
  </si>
  <si>
    <t>Aufbewahrungsort:</t>
  </si>
  <si>
    <t>lfd.
Nr.</t>
  </si>
  <si>
    <t>Datum der Rechnung</t>
  </si>
  <si>
    <t>Datum der Bezahlung der Rechnung</t>
  </si>
  <si>
    <t>Aussteller der Rechnung</t>
  </si>
  <si>
    <t>Kurzangabe zum Gegenstand der Rechnung</t>
  </si>
  <si>
    <t>Rechnungs-betrag (Brutto)</t>
  </si>
  <si>
    <t>MwSt.-Satz</t>
  </si>
  <si>
    <t>in Rechnung ausgewiesener bzw. bezahlter MwSt.-Betrag</t>
  </si>
  <si>
    <r>
      <t xml:space="preserve">in Rechnung enthaltene, </t>
    </r>
    <r>
      <rPr>
        <b/>
        <sz val="9"/>
        <color theme="1"/>
        <rFont val="Arial"/>
        <family val="2"/>
      </rPr>
      <t xml:space="preserve">nicht </t>
    </r>
    <r>
      <rPr>
        <sz val="9"/>
        <color theme="1"/>
        <rFont val="Arial"/>
        <family val="2"/>
      </rPr>
      <t>zuwen-dungsfähige Ausgaben (Netto)</t>
    </r>
  </si>
  <si>
    <t>Skonti, Rabatte</t>
  </si>
  <si>
    <t>Skonti, Rabatte wie in Rechnung ausgewiesen (Netto)</t>
  </si>
  <si>
    <t>Zuwendungs-fähige Ausgaben</t>
  </si>
  <si>
    <t>Summen</t>
  </si>
  <si>
    <t>( max. Bewilligungsbetrag, Ziff. 1.1:</t>
  </si>
  <si>
    <t>nach VwV MoLWe</t>
  </si>
  <si>
    <t>Bestätigungen der unteren Flurbereinigungsbehörde des Landratsamtes:</t>
  </si>
  <si>
    <t>Auszahlungsantrag und Verwendungsnachweis</t>
  </si>
  <si>
    <t>dieser Auszahlungsantrag und Verwendungsnachweis auf Vollständigkeit geprüft wurde,</t>
  </si>
  <si>
    <t>das Projekt entsprechend dem Antrag umgesetzt wurde.</t>
  </si>
  <si>
    <t>Das Projekt ist vollständig abgeschlossen und wurde entsprechend den im o.a. Zuwendungsbescheid getroffenen Bestimmungen durchgeführt. Alle Verpflichtungen des Zuwendungsbescheides wurden eingehalten.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</si>
</sst>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 &quot;€&quot;"/>
  </numFmts>
  <fonts count="19" x14ac:knownFonts="1">
    <font>
      <sz val="11"/>
      <color theme="1"/>
      <name val="Arial"/>
      <family val="2"/>
    </font>
    <font>
      <b/>
      <sz val="11"/>
      <color theme="1"/>
      <name val="Arial"/>
      <family val="2"/>
    </font>
    <font>
      <b/>
      <sz val="10"/>
      <name val="Arial"/>
      <family val="2"/>
    </font>
    <font>
      <sz val="10"/>
      <name val="Arial"/>
      <family val="2"/>
    </font>
    <font>
      <sz val="8"/>
      <name val="Arial"/>
      <family val="2"/>
    </font>
    <font>
      <b/>
      <sz val="11"/>
      <name val="Arial"/>
      <family val="2"/>
    </font>
    <font>
      <sz val="16"/>
      <color theme="1"/>
      <name val="Arial"/>
      <family val="2"/>
    </font>
    <font>
      <sz val="8"/>
      <color theme="1"/>
      <name val="Arial"/>
      <family val="2"/>
    </font>
    <font>
      <sz val="10"/>
      <color theme="1"/>
      <name val="Arial"/>
      <family val="2"/>
    </font>
    <font>
      <i/>
      <sz val="11"/>
      <color theme="1"/>
      <name val="Arial"/>
      <family val="2"/>
    </font>
    <font>
      <i/>
      <sz val="8"/>
      <color theme="1"/>
      <name val="Arial"/>
      <family val="2"/>
    </font>
    <font>
      <b/>
      <sz val="16"/>
      <color theme="1"/>
      <name val="Arial"/>
      <family val="2"/>
    </font>
    <font>
      <sz val="9"/>
      <name val="Arial"/>
      <family val="2"/>
    </font>
    <font>
      <b/>
      <sz val="12"/>
      <color theme="1"/>
      <name val="Arial"/>
      <family val="2"/>
    </font>
    <font>
      <sz val="9"/>
      <color theme="1"/>
      <name val="Arial"/>
      <family val="2"/>
    </font>
    <font>
      <b/>
      <sz val="9"/>
      <color theme="1"/>
      <name val="Arial"/>
      <family val="2"/>
    </font>
    <font>
      <sz val="10"/>
      <color theme="0" tint="-0.499984740745262"/>
      <name val="Arial"/>
      <family val="2"/>
    </font>
    <font>
      <sz val="9"/>
      <color indexed="81"/>
      <name val="Tahoma"/>
      <charset val="1"/>
    </font>
    <font>
      <sz val="9"/>
      <color indexed="81"/>
      <name val="Tahoma"/>
      <family val="2"/>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1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top/>
      <bottom/>
      <diagonal/>
    </border>
    <border>
      <left/>
      <right style="thin">
        <color auto="1"/>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medium">
        <color auto="1"/>
      </left>
      <right style="medium">
        <color auto="1"/>
      </right>
      <top style="medium">
        <color auto="1"/>
      </top>
      <bottom style="medium">
        <color auto="1"/>
      </bottom>
      <diagonal/>
    </border>
    <border>
      <left style="thin">
        <color auto="1"/>
      </left>
      <right/>
      <top style="thin">
        <color auto="1"/>
      </top>
      <bottom style="thin">
        <color auto="1"/>
      </bottom>
      <diagonal/>
    </border>
    <border>
      <left style="thin">
        <color indexed="64"/>
      </left>
      <right style="thin">
        <color indexed="64"/>
      </right>
      <top style="thin">
        <color indexed="64"/>
      </top>
      <bottom style="hair">
        <color indexed="64"/>
      </bottom>
      <diagonal/>
    </border>
    <border diagonalUp="1" diagonalDown="1">
      <left style="thin">
        <color auto="1"/>
      </left>
      <right style="thin">
        <color auto="1"/>
      </right>
      <top style="thin">
        <color auto="1"/>
      </top>
      <bottom style="thin">
        <color auto="1"/>
      </bottom>
      <diagonal style="thin">
        <color auto="1"/>
      </diagonal>
    </border>
  </borders>
  <cellStyleXfs count="3">
    <xf numFmtId="0" fontId="0" fillId="0" borderId="0"/>
    <xf numFmtId="49" fontId="2" fillId="0" borderId="0" applyFill="0" applyBorder="0" applyAlignment="0" applyProtection="0">
      <alignment vertical="top"/>
      <protection locked="0"/>
    </xf>
    <xf numFmtId="0" fontId="3" fillId="0" borderId="0"/>
  </cellStyleXfs>
  <cellXfs count="118">
    <xf numFmtId="0" fontId="0" fillId="0" borderId="0" xfId="0"/>
    <xf numFmtId="0" fontId="1" fillId="0" borderId="0" xfId="0" applyFont="1"/>
    <xf numFmtId="0" fontId="3" fillId="0" borderId="0" xfId="0" applyFont="1" applyAlignment="1" applyProtection="1">
      <alignment vertical="top"/>
    </xf>
    <xf numFmtId="0" fontId="4" fillId="0" borderId="1" xfId="0" applyFont="1" applyBorder="1" applyAlignment="1" applyProtection="1">
      <alignment horizontal="left" vertical="center"/>
    </xf>
    <xf numFmtId="0" fontId="4" fillId="0" borderId="2" xfId="0" applyFont="1" applyBorder="1" applyProtection="1"/>
    <xf numFmtId="0" fontId="4" fillId="0" borderId="1" xfId="0" applyFont="1" applyBorder="1" applyAlignment="1" applyProtection="1">
      <alignment vertical="top"/>
    </xf>
    <xf numFmtId="0" fontId="0" fillId="0" borderId="2" xfId="0" applyBorder="1" applyProtection="1"/>
    <xf numFmtId="0" fontId="0" fillId="0" borderId="3" xfId="0" applyBorder="1" applyProtection="1"/>
    <xf numFmtId="0" fontId="4" fillId="0" borderId="2" xfId="0" applyFont="1" applyBorder="1" applyAlignment="1" applyProtection="1">
      <alignment vertical="top"/>
    </xf>
    <xf numFmtId="49" fontId="0" fillId="0" borderId="0" xfId="0" applyNumberFormat="1"/>
    <xf numFmtId="0" fontId="5" fillId="0" borderId="0" xfId="0" applyFont="1" applyAlignment="1" applyProtection="1">
      <alignment horizontal="left" vertical="center"/>
    </xf>
    <xf numFmtId="0" fontId="6" fillId="0" borderId="0" xfId="0" applyFont="1"/>
    <xf numFmtId="0" fontId="0" fillId="0" borderId="2" xfId="0" applyBorder="1"/>
    <xf numFmtId="0" fontId="0" fillId="0" borderId="3" xfId="0" applyBorder="1"/>
    <xf numFmtId="0" fontId="0" fillId="0" borderId="7" xfId="0" applyBorder="1"/>
    <xf numFmtId="0" fontId="0" fillId="0" borderId="0" xfId="0" applyBorder="1"/>
    <xf numFmtId="0" fontId="0" fillId="0" borderId="8" xfId="0" applyBorder="1"/>
    <xf numFmtId="0" fontId="0" fillId="0" borderId="4" xfId="0" applyBorder="1"/>
    <xf numFmtId="0" fontId="0" fillId="0" borderId="5" xfId="0" applyBorder="1"/>
    <xf numFmtId="0" fontId="0" fillId="0" borderId="6" xfId="0" applyBorder="1"/>
    <xf numFmtId="0" fontId="7" fillId="0" borderId="1" xfId="0" applyFont="1" applyBorder="1"/>
    <xf numFmtId="16" fontId="1" fillId="0" borderId="0" xfId="0" applyNumberFormat="1" applyFont="1"/>
    <xf numFmtId="0" fontId="8" fillId="0" borderId="0" xfId="0" applyFont="1"/>
    <xf numFmtId="0" fontId="7" fillId="0" borderId="0" xfId="0" applyFont="1"/>
    <xf numFmtId="0" fontId="9" fillId="0" borderId="0" xfId="0" applyFont="1"/>
    <xf numFmtId="0" fontId="10" fillId="0" borderId="0" xfId="0" applyFont="1"/>
    <xf numFmtId="0" fontId="0" fillId="0" borderId="0" xfId="0" applyNumberFormat="1"/>
    <xf numFmtId="0" fontId="4" fillId="0" borderId="2" xfId="0" applyFont="1" applyBorder="1" applyAlignment="1" applyProtection="1">
      <alignment horizontal="left" vertical="center"/>
    </xf>
    <xf numFmtId="0" fontId="8" fillId="0" borderId="0" xfId="0" applyFont="1" applyAlignment="1">
      <alignment vertical="top"/>
    </xf>
    <xf numFmtId="0" fontId="8" fillId="0" borderId="0" xfId="0" applyFont="1" applyAlignment="1">
      <alignment horizontal="left" vertical="top"/>
    </xf>
    <xf numFmtId="0" fontId="8" fillId="0" borderId="0" xfId="0" applyFont="1" applyAlignment="1"/>
    <xf numFmtId="0" fontId="0" fillId="0" borderId="8" xfId="0" applyBorder="1" applyProtection="1"/>
    <xf numFmtId="0" fontId="0" fillId="0" borderId="0" xfId="0" applyFill="1"/>
    <xf numFmtId="0" fontId="11" fillId="0" borderId="0" xfId="0" applyFont="1"/>
    <xf numFmtId="0" fontId="7" fillId="0" borderId="8" xfId="0" applyFont="1" applyBorder="1"/>
    <xf numFmtId="0" fontId="0" fillId="0" borderId="0" xfId="0" applyFill="1" applyAlignment="1"/>
    <xf numFmtId="0" fontId="0" fillId="0" borderId="0" xfId="0" applyFill="1" applyBorder="1"/>
    <xf numFmtId="164" fontId="0" fillId="0" borderId="0" xfId="0" applyNumberFormat="1"/>
    <xf numFmtId="164" fontId="0" fillId="0" borderId="11" xfId="0" applyNumberFormat="1" applyFill="1" applyBorder="1"/>
    <xf numFmtId="164" fontId="1" fillId="0" borderId="15" xfId="0" applyNumberFormat="1" applyFont="1" applyFill="1" applyBorder="1"/>
    <xf numFmtId="0" fontId="12" fillId="2" borderId="17" xfId="2" applyFont="1" applyFill="1" applyBorder="1" applyAlignment="1" applyProtection="1">
      <alignment vertical="top" wrapText="1"/>
      <protection locked="0"/>
    </xf>
    <xf numFmtId="14" fontId="12" fillId="2" borderId="17" xfId="2" applyNumberFormat="1" applyFont="1" applyFill="1" applyBorder="1" applyAlignment="1" applyProtection="1">
      <alignment vertical="top" wrapText="1"/>
      <protection locked="0"/>
    </xf>
    <xf numFmtId="4" fontId="12" fillId="2" borderId="17" xfId="2" applyNumberFormat="1" applyFont="1" applyFill="1" applyBorder="1" applyAlignment="1" applyProtection="1">
      <alignment vertical="top" wrapText="1"/>
      <protection locked="0"/>
    </xf>
    <xf numFmtId="4" fontId="12" fillId="3" borderId="17" xfId="2" applyNumberFormat="1" applyFont="1" applyFill="1" applyBorder="1" applyAlignment="1" applyProtection="1">
      <alignment vertical="top" wrapText="1"/>
      <protection locked="0"/>
    </xf>
    <xf numFmtId="4" fontId="12" fillId="3" borderId="11" xfId="2" applyNumberFormat="1" applyFont="1" applyFill="1" applyBorder="1" applyAlignment="1" applyProtection="1">
      <alignment vertical="top" wrapText="1"/>
      <protection locked="0"/>
    </xf>
    <xf numFmtId="0" fontId="7" fillId="0" borderId="0" xfId="0" applyFont="1" applyAlignment="1">
      <alignment horizontal="center"/>
    </xf>
    <xf numFmtId="0" fontId="7" fillId="0" borderId="14" xfId="0" applyFont="1" applyBorder="1" applyAlignment="1">
      <alignment horizontal="center"/>
    </xf>
    <xf numFmtId="0" fontId="7" fillId="0" borderId="4" xfId="0" applyFont="1" applyBorder="1" applyAlignment="1">
      <alignment horizontal="center"/>
    </xf>
    <xf numFmtId="0" fontId="7" fillId="0" borderId="5" xfId="0" applyFont="1" applyBorder="1" applyAlignment="1">
      <alignment horizontal="center"/>
    </xf>
    <xf numFmtId="0" fontId="7" fillId="0" borderId="6" xfId="0" applyFont="1" applyBorder="1" applyAlignment="1">
      <alignment horizontal="center"/>
    </xf>
    <xf numFmtId="0" fontId="7" fillId="0" borderId="12" xfId="0" applyFont="1" applyBorder="1" applyAlignment="1">
      <alignment horizontal="center"/>
    </xf>
    <xf numFmtId="0" fontId="8" fillId="0" borderId="0" xfId="0" applyFont="1" applyFill="1"/>
    <xf numFmtId="0" fontId="0" fillId="0" borderId="0" xfId="0" applyFill="1" applyBorder="1" applyAlignment="1">
      <alignment horizontal="left"/>
    </xf>
    <xf numFmtId="0" fontId="14" fillId="0" borderId="0" xfId="0" applyFont="1" applyAlignment="1">
      <alignment wrapText="1"/>
    </xf>
    <xf numFmtId="0" fontId="12" fillId="2" borderId="12" xfId="2" applyFont="1" applyFill="1" applyBorder="1" applyAlignment="1" applyProtection="1">
      <alignment vertical="top" wrapText="1"/>
      <protection locked="0"/>
    </xf>
    <xf numFmtId="14" fontId="12" fillId="2" borderId="12" xfId="2" applyNumberFormat="1" applyFont="1" applyFill="1" applyBorder="1" applyAlignment="1" applyProtection="1">
      <alignment vertical="top" wrapText="1"/>
      <protection locked="0"/>
    </xf>
    <xf numFmtId="4" fontId="12" fillId="2" borderId="12" xfId="2" applyNumberFormat="1" applyFont="1" applyFill="1" applyBorder="1" applyAlignment="1" applyProtection="1">
      <alignment vertical="top" wrapText="1"/>
      <protection locked="0"/>
    </xf>
    <xf numFmtId="4" fontId="15" fillId="0" borderId="11" xfId="0" applyNumberFormat="1" applyFont="1" applyBorder="1" applyAlignment="1">
      <alignment vertical="center"/>
    </xf>
    <xf numFmtId="0" fontId="14" fillId="0" borderId="18" xfId="0" applyFont="1" applyBorder="1" applyAlignment="1">
      <alignment vertical="center"/>
    </xf>
    <xf numFmtId="0" fontId="15" fillId="0" borderId="11" xfId="0" applyFont="1" applyBorder="1" applyAlignment="1">
      <alignment horizontal="center" vertical="center"/>
    </xf>
    <xf numFmtId="0" fontId="12" fillId="2" borderId="17" xfId="2" applyFont="1" applyFill="1" applyBorder="1" applyAlignment="1" applyProtection="1">
      <alignment horizontal="center" vertical="top" wrapText="1"/>
      <protection locked="0"/>
    </xf>
    <xf numFmtId="0" fontId="12" fillId="2" borderId="12" xfId="2" applyFont="1" applyFill="1" applyBorder="1" applyAlignment="1" applyProtection="1">
      <alignment horizontal="center" vertical="top" wrapText="1"/>
      <protection locked="0"/>
    </xf>
    <xf numFmtId="14" fontId="8" fillId="2" borderId="11" xfId="0" applyNumberFormat="1" applyFont="1" applyFill="1" applyBorder="1" applyAlignment="1" applyProtection="1">
      <alignment horizontal="center"/>
      <protection locked="0"/>
    </xf>
    <xf numFmtId="3" fontId="12" fillId="2" borderId="17" xfId="2" applyNumberFormat="1" applyFont="1" applyFill="1" applyBorder="1" applyAlignment="1" applyProtection="1">
      <alignment horizontal="center" vertical="top" wrapText="1"/>
      <protection locked="0"/>
    </xf>
    <xf numFmtId="3" fontId="12" fillId="2" borderId="12" xfId="2" applyNumberFormat="1" applyFont="1" applyFill="1" applyBorder="1" applyAlignment="1" applyProtection="1">
      <alignment horizontal="center" vertical="top" wrapText="1"/>
      <protection locked="0"/>
    </xf>
    <xf numFmtId="0" fontId="0" fillId="2" borderId="0" xfId="0" applyFill="1" applyAlignment="1" applyProtection="1">
      <alignment horizontal="left"/>
      <protection locked="0"/>
    </xf>
    <xf numFmtId="164" fontId="10" fillId="0" borderId="0" xfId="0" applyNumberFormat="1" applyFont="1"/>
    <xf numFmtId="164" fontId="10" fillId="0" borderId="0" xfId="0" applyNumberFormat="1" applyFont="1" applyAlignment="1">
      <alignment horizontal="left"/>
    </xf>
    <xf numFmtId="0" fontId="10" fillId="0" borderId="0" xfId="0" applyFont="1" applyAlignment="1">
      <alignment horizontal="right"/>
    </xf>
    <xf numFmtId="0" fontId="0" fillId="0" borderId="0" xfId="0" applyFill="1" applyAlignment="1">
      <alignment horizontal="left"/>
    </xf>
    <xf numFmtId="14" fontId="0" fillId="2" borderId="0" xfId="0" applyNumberFormat="1" applyFill="1" applyAlignment="1" applyProtection="1">
      <alignment horizontal="left"/>
      <protection locked="0"/>
    </xf>
    <xf numFmtId="164" fontId="0" fillId="2" borderId="0" xfId="0" applyNumberFormat="1" applyFill="1" applyAlignment="1" applyProtection="1">
      <alignment horizontal="left"/>
      <protection locked="0"/>
    </xf>
    <xf numFmtId="164" fontId="0" fillId="2" borderId="11" xfId="0" applyNumberFormat="1" applyFill="1" applyBorder="1" applyProtection="1">
      <protection locked="0"/>
    </xf>
    <xf numFmtId="0" fontId="0" fillId="2" borderId="5" xfId="0" applyFill="1" applyBorder="1" applyAlignment="1" applyProtection="1">
      <alignment horizontal="left"/>
      <protection locked="0"/>
    </xf>
    <xf numFmtId="0" fontId="0" fillId="2" borderId="5" xfId="0" applyFill="1" applyBorder="1" applyProtection="1">
      <protection locked="0"/>
    </xf>
    <xf numFmtId="4" fontId="16" fillId="0" borderId="0" xfId="0" applyNumberFormat="1" applyFont="1"/>
    <xf numFmtId="49" fontId="2" fillId="0" borderId="0" xfId="1" applyFont="1" applyFill="1" applyBorder="1" applyAlignment="1" applyProtection="1">
      <alignment horizontal="left" vertical="center"/>
    </xf>
    <xf numFmtId="0" fontId="3" fillId="0" borderId="0" xfId="0" applyFont="1" applyFill="1" applyBorder="1" applyProtection="1"/>
    <xf numFmtId="0" fontId="2" fillId="0" borderId="0" xfId="0" applyFont="1" applyFill="1" applyBorder="1" applyProtection="1"/>
    <xf numFmtId="49" fontId="2" fillId="0" borderId="0" xfId="0" applyNumberFormat="1" applyFont="1" applyFill="1" applyBorder="1" applyProtection="1"/>
    <xf numFmtId="0" fontId="0" fillId="0" borderId="0" xfId="0" applyFill="1" applyProtection="1"/>
    <xf numFmtId="0" fontId="8" fillId="0" borderId="0" xfId="0" applyFont="1" applyAlignment="1">
      <alignment horizontal="left" wrapText="1"/>
    </xf>
    <xf numFmtId="9" fontId="0" fillId="2" borderId="11" xfId="0" applyNumberFormat="1" applyFill="1" applyBorder="1" applyProtection="1">
      <protection locked="0"/>
    </xf>
    <xf numFmtId="0" fontId="0" fillId="2" borderId="0" xfId="0" applyFill="1" applyAlignment="1" applyProtection="1">
      <alignment horizontal="left"/>
      <protection locked="0"/>
    </xf>
    <xf numFmtId="0" fontId="8" fillId="0" borderId="0" xfId="0" applyFont="1" applyAlignment="1">
      <alignment horizontal="left"/>
    </xf>
    <xf numFmtId="0" fontId="8" fillId="2" borderId="0" xfId="0" applyFont="1" applyFill="1" applyAlignment="1" applyProtection="1">
      <alignment horizontal="left" vertical="top" wrapText="1"/>
      <protection locked="0"/>
    </xf>
    <xf numFmtId="0" fontId="8" fillId="0" borderId="0" xfId="0" applyFont="1" applyAlignment="1">
      <alignment horizontal="left" wrapText="1"/>
    </xf>
    <xf numFmtId="0" fontId="0" fillId="2" borderId="5" xfId="0" applyFill="1" applyBorder="1" applyAlignment="1" applyProtection="1">
      <alignment horizontal="left"/>
      <protection locked="0"/>
    </xf>
    <xf numFmtId="0" fontId="3" fillId="2" borderId="4" xfId="1" applyNumberFormat="1" applyFont="1" applyFill="1" applyBorder="1" applyAlignment="1" applyProtection="1">
      <alignment horizontal="left" vertical="center"/>
      <protection locked="0"/>
    </xf>
    <xf numFmtId="0" fontId="3" fillId="2" borderId="5" xfId="1" applyNumberFormat="1" applyFont="1" applyFill="1" applyBorder="1" applyAlignment="1" applyProtection="1">
      <alignment horizontal="left" vertical="center"/>
      <protection locked="0"/>
    </xf>
    <xf numFmtId="0" fontId="3" fillId="2" borderId="6" xfId="1" applyNumberFormat="1" applyFont="1" applyFill="1" applyBorder="1" applyAlignment="1" applyProtection="1">
      <alignment horizontal="left" vertical="center"/>
      <protection locked="0"/>
    </xf>
    <xf numFmtId="0" fontId="3" fillId="2" borderId="4" xfId="0" applyFont="1" applyFill="1" applyBorder="1" applyAlignment="1" applyProtection="1">
      <alignment horizontal="left" vertical="center"/>
      <protection locked="0"/>
    </xf>
    <xf numFmtId="0" fontId="3" fillId="2" borderId="5" xfId="0" applyFont="1" applyFill="1" applyBorder="1" applyAlignment="1" applyProtection="1">
      <alignment horizontal="left" vertical="center"/>
      <protection locked="0"/>
    </xf>
    <xf numFmtId="0" fontId="3" fillId="2" borderId="6" xfId="0" applyFont="1" applyFill="1" applyBorder="1" applyAlignment="1" applyProtection="1">
      <alignment horizontal="left" vertical="center"/>
      <protection locked="0"/>
    </xf>
    <xf numFmtId="0" fontId="3" fillId="2" borderId="4" xfId="0" applyFont="1" applyFill="1" applyBorder="1" applyAlignment="1" applyProtection="1">
      <alignment horizontal="left"/>
      <protection locked="0"/>
    </xf>
    <xf numFmtId="0" fontId="3" fillId="2" borderId="5" xfId="0" applyFont="1" applyFill="1" applyBorder="1" applyAlignment="1" applyProtection="1">
      <alignment horizontal="left"/>
      <protection locked="0"/>
    </xf>
    <xf numFmtId="0" fontId="3" fillId="2" borderId="6" xfId="0" applyFont="1" applyFill="1" applyBorder="1" applyAlignment="1" applyProtection="1">
      <alignment horizontal="left"/>
      <protection locked="0"/>
    </xf>
    <xf numFmtId="49" fontId="3" fillId="2" borderId="4" xfId="1" applyFont="1" applyFill="1" applyBorder="1" applyAlignment="1" applyProtection="1">
      <alignment horizontal="left" vertical="center"/>
      <protection locked="0"/>
    </xf>
    <xf numFmtId="49" fontId="3" fillId="2" borderId="5" xfId="1" applyFont="1" applyFill="1" applyBorder="1" applyAlignment="1" applyProtection="1">
      <alignment horizontal="left" vertical="center"/>
      <protection locked="0"/>
    </xf>
    <xf numFmtId="49" fontId="3" fillId="2" borderId="6" xfId="1" applyFont="1" applyFill="1" applyBorder="1" applyAlignment="1" applyProtection="1">
      <alignment horizontal="left" vertical="center"/>
      <protection locked="0"/>
    </xf>
    <xf numFmtId="49" fontId="3" fillId="2" borderId="4" xfId="0" applyNumberFormat="1" applyFont="1" applyFill="1" applyBorder="1" applyAlignment="1" applyProtection="1">
      <alignment horizontal="left"/>
      <protection locked="0"/>
    </xf>
    <xf numFmtId="49" fontId="3" fillId="2" borderId="5" xfId="0" applyNumberFormat="1" applyFont="1" applyFill="1" applyBorder="1" applyAlignment="1" applyProtection="1">
      <alignment horizontal="left"/>
      <protection locked="0"/>
    </xf>
    <xf numFmtId="49" fontId="3" fillId="2" borderId="6" xfId="0" applyNumberFormat="1" applyFont="1" applyFill="1" applyBorder="1" applyAlignment="1" applyProtection="1">
      <alignment horizontal="left"/>
      <protection locked="0"/>
    </xf>
    <xf numFmtId="49" fontId="0" fillId="2" borderId="0" xfId="0" applyNumberFormat="1" applyFill="1" applyAlignment="1" applyProtection="1">
      <alignment horizontal="left"/>
      <protection locked="0"/>
    </xf>
    <xf numFmtId="0" fontId="0" fillId="0" borderId="0" xfId="0" applyAlignment="1">
      <alignment horizontal="left" wrapText="1"/>
    </xf>
    <xf numFmtId="0" fontId="8" fillId="2" borderId="16" xfId="0" applyFont="1" applyFill="1" applyBorder="1" applyAlignment="1" applyProtection="1">
      <alignment horizontal="left"/>
      <protection locked="0"/>
    </xf>
    <xf numFmtId="0" fontId="8" fillId="2" borderId="9" xfId="0" applyFont="1" applyFill="1" applyBorder="1" applyAlignment="1" applyProtection="1">
      <alignment horizontal="left"/>
      <protection locked="0"/>
    </xf>
    <xf numFmtId="0" fontId="8" fillId="2" borderId="10" xfId="0" applyFont="1" applyFill="1" applyBorder="1" applyAlignment="1" applyProtection="1">
      <alignment horizontal="left"/>
      <protection locked="0"/>
    </xf>
    <xf numFmtId="0" fontId="8" fillId="0" borderId="16" xfId="0" applyNumberFormat="1" applyFont="1" applyBorder="1" applyAlignment="1" applyProtection="1">
      <alignment horizontal="left"/>
    </xf>
    <xf numFmtId="0" fontId="8" fillId="0" borderId="9" xfId="0" applyNumberFormat="1" applyFont="1" applyBorder="1" applyAlignment="1" applyProtection="1">
      <alignment horizontal="left"/>
    </xf>
    <xf numFmtId="0" fontId="8" fillId="0" borderId="10" xfId="0" applyNumberFormat="1" applyFont="1" applyBorder="1" applyAlignment="1" applyProtection="1">
      <alignment horizontal="left"/>
    </xf>
    <xf numFmtId="0" fontId="8" fillId="0" borderId="16" xfId="0" applyFont="1" applyFill="1" applyBorder="1" applyAlignment="1" applyProtection="1">
      <alignment horizontal="left"/>
    </xf>
    <xf numFmtId="0" fontId="8" fillId="0" borderId="9" xfId="0" applyFont="1" applyFill="1" applyBorder="1" applyAlignment="1" applyProtection="1">
      <alignment horizontal="left"/>
    </xf>
    <xf numFmtId="0" fontId="8" fillId="0" borderId="10" xfId="0" applyFont="1" applyFill="1" applyBorder="1" applyAlignment="1" applyProtection="1">
      <alignment horizontal="left"/>
    </xf>
    <xf numFmtId="0" fontId="13" fillId="0" borderId="0" xfId="0" applyFont="1" applyFill="1" applyAlignment="1">
      <alignment horizontal="center" vertical="center"/>
    </xf>
    <xf numFmtId="0" fontId="14" fillId="0" borderId="12" xfId="0" applyFont="1" applyBorder="1" applyAlignment="1">
      <alignment horizontal="center" vertical="center" wrapText="1"/>
    </xf>
    <xf numFmtId="0" fontId="14" fillId="0" borderId="13" xfId="0" applyFont="1" applyBorder="1" applyAlignment="1">
      <alignment horizontal="center" vertical="center" wrapText="1"/>
    </xf>
    <xf numFmtId="0" fontId="14" fillId="0" borderId="14" xfId="0" applyFont="1" applyBorder="1" applyAlignment="1">
      <alignment horizontal="center" vertical="center" wrapText="1"/>
    </xf>
  </cellXfs>
  <cellStyles count="3">
    <cellStyle name="Link" xfId="1" builtinId="8"/>
    <cellStyle name="Standard" xfId="0" builtinId="0"/>
    <cellStyle name="Standard 2" xfId="2"/>
  </cellStyles>
  <dxfs count="63">
    <dxf>
      <font>
        <b val="0"/>
        <i/>
      </font>
      <fill>
        <patternFill>
          <bgColor rgb="FFFF0000"/>
        </patternFill>
      </fill>
    </dxf>
    <dxf>
      <font>
        <b val="0"/>
        <i/>
      </font>
      <fill>
        <patternFill>
          <bgColor rgb="FFFF0000"/>
        </patternFill>
      </fill>
    </dxf>
    <dxf>
      <font>
        <b val="0"/>
        <i/>
      </font>
      <fill>
        <patternFill>
          <bgColor rgb="FFFF0000"/>
        </patternFill>
      </fill>
    </dxf>
    <dxf>
      <font>
        <b val="0"/>
        <i/>
      </font>
      <fill>
        <patternFill>
          <bgColor rgb="FFFF0000"/>
        </patternFill>
      </fill>
    </dxf>
    <dxf>
      <font>
        <b val="0"/>
        <i/>
      </font>
      <fill>
        <patternFill>
          <bgColor rgb="FFFF0000"/>
        </patternFill>
      </fill>
    </dxf>
    <dxf>
      <font>
        <b val="0"/>
        <i/>
      </font>
      <fill>
        <patternFill>
          <bgColor rgb="FFFF0000"/>
        </patternFill>
      </fill>
    </dxf>
    <dxf>
      <font>
        <b val="0"/>
        <i/>
      </font>
      <fill>
        <patternFill>
          <bgColor rgb="FFFF0000"/>
        </patternFill>
      </fill>
    </dxf>
    <dxf>
      <font>
        <b val="0"/>
        <i/>
      </font>
      <fill>
        <patternFill>
          <bgColor rgb="FFFF0000"/>
        </patternFill>
      </fill>
    </dxf>
    <dxf>
      <font>
        <b val="0"/>
        <i/>
      </font>
      <fill>
        <patternFill>
          <bgColor rgb="FFFF0000"/>
        </patternFill>
      </fill>
    </dxf>
    <dxf>
      <font>
        <b val="0"/>
        <i/>
      </font>
      <fill>
        <patternFill>
          <bgColor rgb="FFFF0000"/>
        </patternFill>
      </fill>
    </dxf>
    <dxf>
      <font>
        <b val="0"/>
        <i/>
      </font>
      <fill>
        <patternFill>
          <bgColor rgb="FFFF0000"/>
        </patternFill>
      </fill>
    </dxf>
    <dxf>
      <font>
        <b val="0"/>
        <i/>
      </font>
      <fill>
        <patternFill>
          <bgColor rgb="FFFF0000"/>
        </patternFill>
      </fill>
    </dxf>
    <dxf>
      <font>
        <b val="0"/>
        <i/>
      </font>
      <fill>
        <patternFill>
          <bgColor rgb="FFFF0000"/>
        </patternFill>
      </fill>
    </dxf>
    <dxf>
      <font>
        <b val="0"/>
        <i/>
      </font>
      <fill>
        <patternFill>
          <bgColor rgb="FFFF0000"/>
        </patternFill>
      </fill>
    </dxf>
    <dxf>
      <font>
        <b val="0"/>
        <i/>
      </font>
      <fill>
        <patternFill>
          <bgColor rgb="FFFF0000"/>
        </patternFill>
      </fill>
    </dxf>
    <dxf>
      <font>
        <b val="0"/>
        <i/>
      </font>
      <fill>
        <patternFill>
          <bgColor rgb="FFFF0000"/>
        </patternFill>
      </fill>
    </dxf>
    <dxf>
      <font>
        <b val="0"/>
        <i/>
      </font>
      <fill>
        <patternFill>
          <bgColor rgb="FFFF0000"/>
        </patternFill>
      </fill>
    </dxf>
    <dxf>
      <font>
        <b val="0"/>
        <i/>
      </font>
      <fill>
        <patternFill>
          <bgColor rgb="FFFF0000"/>
        </patternFill>
      </fill>
    </dxf>
    <dxf>
      <font>
        <b val="0"/>
        <i/>
      </font>
      <fill>
        <patternFill>
          <bgColor rgb="FFFF0000"/>
        </patternFill>
      </fill>
    </dxf>
    <dxf>
      <font>
        <b val="0"/>
        <i/>
      </font>
      <fill>
        <patternFill>
          <bgColor rgb="FFFF0000"/>
        </patternFill>
      </fill>
    </dxf>
    <dxf>
      <font>
        <b val="0"/>
        <i/>
      </font>
      <fill>
        <patternFill>
          <bgColor rgb="FFFF0000"/>
        </patternFill>
      </fill>
    </dxf>
    <dxf>
      <font>
        <b val="0"/>
        <i/>
      </font>
      <fill>
        <patternFill>
          <bgColor rgb="FFFF0000"/>
        </patternFill>
      </fill>
    </dxf>
    <dxf>
      <font>
        <b val="0"/>
        <i/>
      </font>
      <fill>
        <patternFill>
          <bgColor rgb="FFFF0000"/>
        </patternFill>
      </fill>
    </dxf>
    <dxf>
      <font>
        <b val="0"/>
        <i/>
      </font>
      <fill>
        <patternFill>
          <bgColor rgb="FFFF0000"/>
        </patternFill>
      </fill>
    </dxf>
    <dxf>
      <font>
        <b val="0"/>
        <i/>
      </font>
      <fill>
        <patternFill>
          <bgColor rgb="FFFF0000"/>
        </patternFill>
      </fill>
    </dxf>
    <dxf>
      <font>
        <b val="0"/>
        <i/>
      </font>
      <fill>
        <patternFill>
          <bgColor rgb="FFFF0000"/>
        </patternFill>
      </fill>
    </dxf>
    <dxf>
      <font>
        <b val="0"/>
        <i/>
      </font>
      <fill>
        <patternFill>
          <bgColor rgb="FFFF0000"/>
        </patternFill>
      </fill>
    </dxf>
    <dxf>
      <font>
        <b val="0"/>
        <i/>
      </font>
      <fill>
        <patternFill>
          <bgColor rgb="FFFF0000"/>
        </patternFill>
      </fill>
    </dxf>
    <dxf>
      <font>
        <b val="0"/>
        <i/>
      </font>
      <fill>
        <patternFill>
          <bgColor rgb="FFFF0000"/>
        </patternFill>
      </fill>
    </dxf>
    <dxf>
      <font>
        <b val="0"/>
        <i/>
      </font>
      <fill>
        <patternFill>
          <bgColor rgb="FFFF0000"/>
        </patternFill>
      </fill>
    </dxf>
    <dxf>
      <font>
        <b val="0"/>
        <i/>
      </font>
      <fill>
        <patternFill>
          <bgColor rgb="FFFF0000"/>
        </patternFill>
      </fill>
    </dxf>
    <dxf>
      <font>
        <b val="0"/>
        <i/>
      </font>
      <fill>
        <patternFill>
          <bgColor rgb="FFFF0000"/>
        </patternFill>
      </fill>
    </dxf>
    <dxf>
      <font>
        <b val="0"/>
        <i/>
      </font>
      <fill>
        <patternFill>
          <bgColor rgb="FFFF0000"/>
        </patternFill>
      </fill>
    </dxf>
    <dxf>
      <font>
        <b val="0"/>
        <i/>
      </font>
      <fill>
        <patternFill>
          <bgColor rgb="FFFF0000"/>
        </patternFill>
      </fill>
    </dxf>
    <dxf>
      <font>
        <b val="0"/>
        <i/>
      </font>
      <fill>
        <patternFill>
          <bgColor rgb="FFFF0000"/>
        </patternFill>
      </fill>
    </dxf>
    <dxf>
      <font>
        <b val="0"/>
        <i/>
      </font>
      <fill>
        <patternFill>
          <bgColor rgb="FFFF0000"/>
        </patternFill>
      </fill>
    </dxf>
    <dxf>
      <font>
        <b val="0"/>
        <i/>
      </font>
      <fill>
        <patternFill>
          <bgColor rgb="FFFF0000"/>
        </patternFill>
      </fill>
    </dxf>
    <dxf>
      <font>
        <b val="0"/>
        <i/>
      </font>
      <fill>
        <patternFill>
          <bgColor rgb="FFFF0000"/>
        </patternFill>
      </fill>
    </dxf>
    <dxf>
      <font>
        <b val="0"/>
        <i/>
      </font>
      <fill>
        <patternFill>
          <bgColor rgb="FFFF0000"/>
        </patternFill>
      </fill>
    </dxf>
    <dxf>
      <font>
        <b val="0"/>
        <i/>
      </font>
      <fill>
        <patternFill>
          <bgColor rgb="FFFF0000"/>
        </patternFill>
      </fill>
    </dxf>
    <dxf>
      <font>
        <b val="0"/>
        <i/>
      </font>
      <fill>
        <patternFill>
          <bgColor rgb="FFFF0000"/>
        </patternFill>
      </fill>
    </dxf>
    <dxf>
      <font>
        <b val="0"/>
        <i/>
      </font>
      <fill>
        <patternFill>
          <bgColor rgb="FFFF0000"/>
        </patternFill>
      </fill>
    </dxf>
    <dxf>
      <font>
        <b val="0"/>
        <i/>
      </font>
      <fill>
        <patternFill>
          <bgColor rgb="FFFF0000"/>
        </patternFill>
      </fill>
    </dxf>
    <dxf>
      <font>
        <b val="0"/>
        <i/>
      </font>
      <fill>
        <patternFill>
          <bgColor rgb="FFFF0000"/>
        </patternFill>
      </fill>
    </dxf>
    <dxf>
      <font>
        <b val="0"/>
        <i/>
      </font>
      <fill>
        <patternFill>
          <bgColor rgb="FFFF0000"/>
        </patternFill>
      </fill>
    </dxf>
    <dxf>
      <font>
        <b val="0"/>
        <i/>
      </font>
      <fill>
        <patternFill>
          <bgColor rgb="FFFF0000"/>
        </patternFill>
      </fill>
    </dxf>
    <dxf>
      <font>
        <b val="0"/>
        <i/>
      </font>
      <fill>
        <patternFill>
          <bgColor rgb="FFFF0000"/>
        </patternFill>
      </fill>
    </dxf>
    <dxf>
      <font>
        <b val="0"/>
        <i/>
      </font>
      <fill>
        <patternFill>
          <bgColor rgb="FFFF0000"/>
        </patternFill>
      </fill>
    </dxf>
    <dxf>
      <font>
        <b val="0"/>
        <i/>
      </font>
      <fill>
        <patternFill>
          <bgColor rgb="FFFF0000"/>
        </patternFill>
      </fill>
    </dxf>
    <dxf>
      <font>
        <b val="0"/>
        <i/>
      </font>
      <fill>
        <patternFill>
          <bgColor rgb="FFFF0000"/>
        </patternFill>
      </fill>
    </dxf>
    <dxf>
      <font>
        <b val="0"/>
        <i/>
      </font>
      <fill>
        <patternFill>
          <bgColor rgb="FFFF0000"/>
        </patternFill>
      </fill>
    </dxf>
    <dxf>
      <font>
        <b val="0"/>
        <i/>
      </font>
      <fill>
        <patternFill>
          <bgColor rgb="FFFF0000"/>
        </patternFill>
      </fill>
    </dxf>
    <dxf>
      <font>
        <b val="0"/>
        <i/>
      </font>
      <fill>
        <patternFill>
          <bgColor rgb="FFFF0000"/>
        </patternFill>
      </fill>
    </dxf>
    <dxf>
      <font>
        <b val="0"/>
        <i/>
      </font>
      <fill>
        <patternFill>
          <bgColor rgb="FFFF0000"/>
        </patternFill>
      </fill>
    </dxf>
    <dxf>
      <font>
        <b val="0"/>
        <i/>
      </font>
      <fill>
        <patternFill>
          <bgColor rgb="FFFF0000"/>
        </patternFill>
      </fill>
    </dxf>
    <dxf>
      <font>
        <b val="0"/>
        <i/>
      </font>
      <fill>
        <patternFill>
          <bgColor rgb="FFFF0000"/>
        </patternFill>
      </fill>
    </dxf>
    <dxf>
      <font>
        <b val="0"/>
        <i/>
      </font>
      <fill>
        <patternFill>
          <bgColor rgb="FFFF0000"/>
        </patternFill>
      </fill>
    </dxf>
    <dxf>
      <font>
        <b val="0"/>
        <i/>
      </font>
      <fill>
        <patternFill>
          <bgColor rgb="FFFF0000"/>
        </patternFill>
      </fill>
    </dxf>
    <dxf>
      <font>
        <b val="0"/>
        <i/>
      </font>
      <fill>
        <patternFill>
          <bgColor rgb="FFFF0000"/>
        </patternFill>
      </fill>
    </dxf>
    <dxf>
      <font>
        <b val="0"/>
        <i/>
      </font>
      <fill>
        <patternFill>
          <bgColor rgb="FFFF0000"/>
        </patternFill>
      </fill>
    </dxf>
    <dxf>
      <font>
        <b val="0"/>
        <i/>
      </font>
      <fill>
        <patternFill>
          <bgColor rgb="FFFF0000"/>
        </patternFill>
      </fill>
    </dxf>
    <dxf>
      <font>
        <b val="0"/>
        <i/>
      </font>
      <fill>
        <patternFill>
          <bgColor rgb="FFFF0000"/>
        </patternFill>
      </fill>
    </dxf>
    <dxf>
      <font>
        <b val="0"/>
        <i/>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H154"/>
  <sheetViews>
    <sheetView tabSelected="1" zoomScaleNormal="100" workbookViewId="0">
      <selection activeCell="C2" sqref="C2:D2"/>
    </sheetView>
  </sheetViews>
  <sheetFormatPr baseColWidth="10" defaultRowHeight="14.25" x14ac:dyDescent="0.2"/>
  <cols>
    <col min="1" max="1" width="3.125" customWidth="1"/>
    <col min="2" max="2" width="8" customWidth="1"/>
    <col min="3" max="3" width="17.125" customWidth="1"/>
    <col min="4" max="4" width="13.875" customWidth="1"/>
    <col min="5" max="5" width="15.25" customWidth="1"/>
    <col min="6" max="6" width="8.625" customWidth="1"/>
    <col min="7" max="7" width="15.25" customWidth="1"/>
    <col min="8" max="8" width="3.75" customWidth="1"/>
  </cols>
  <sheetData>
    <row r="1" spans="1:8" x14ac:dyDescent="0.2">
      <c r="A1" t="s">
        <v>18</v>
      </c>
      <c r="E1" s="34"/>
      <c r="F1" s="20" t="s">
        <v>17</v>
      </c>
      <c r="G1" s="12"/>
      <c r="H1" s="13"/>
    </row>
    <row r="2" spans="1:8" x14ac:dyDescent="0.2">
      <c r="A2" t="s">
        <v>6</v>
      </c>
      <c r="C2" s="83"/>
      <c r="D2" s="83"/>
      <c r="E2" s="16"/>
      <c r="F2" s="14"/>
      <c r="G2" s="15"/>
      <c r="H2" s="16"/>
    </row>
    <row r="3" spans="1:8" x14ac:dyDescent="0.2">
      <c r="A3" s="9" t="s">
        <v>5</v>
      </c>
      <c r="C3" s="69"/>
      <c r="E3" s="16"/>
      <c r="F3" s="14"/>
      <c r="G3" s="15"/>
      <c r="H3" s="16"/>
    </row>
    <row r="4" spans="1:8" x14ac:dyDescent="0.2">
      <c r="A4" s="9"/>
      <c r="B4" s="9"/>
      <c r="E4" s="16"/>
      <c r="F4" s="14"/>
      <c r="G4" s="15"/>
      <c r="H4" s="16"/>
    </row>
    <row r="5" spans="1:8" x14ac:dyDescent="0.2">
      <c r="E5" s="16"/>
      <c r="F5" s="17"/>
      <c r="G5" s="18"/>
      <c r="H5" s="19"/>
    </row>
    <row r="8" spans="1:8" x14ac:dyDescent="0.2">
      <c r="A8" t="s">
        <v>7</v>
      </c>
    </row>
    <row r="9" spans="1:8" x14ac:dyDescent="0.2">
      <c r="A9" t="s">
        <v>8</v>
      </c>
    </row>
    <row r="10" spans="1:8" x14ac:dyDescent="0.2">
      <c r="A10" t="s">
        <v>9</v>
      </c>
    </row>
    <row r="11" spans="1:8" x14ac:dyDescent="0.2">
      <c r="A11" t="s">
        <v>10</v>
      </c>
    </row>
    <row r="12" spans="1:8" x14ac:dyDescent="0.2">
      <c r="A12" t="s">
        <v>11</v>
      </c>
    </row>
    <row r="15" spans="1:8" ht="14.25" customHeight="1" x14ac:dyDescent="0.3">
      <c r="A15" s="33"/>
      <c r="B15" s="11"/>
    </row>
    <row r="16" spans="1:8" ht="20.25" customHeight="1" x14ac:dyDescent="0.3">
      <c r="A16" s="33" t="s">
        <v>110</v>
      </c>
      <c r="B16" s="11"/>
    </row>
    <row r="17" spans="1:8" ht="14.25" customHeight="1" x14ac:dyDescent="0.3">
      <c r="A17" s="1" t="s">
        <v>108</v>
      </c>
      <c r="B17" s="11"/>
    </row>
    <row r="19" spans="1:8" ht="15" x14ac:dyDescent="0.25">
      <c r="A19" s="1" t="s">
        <v>12</v>
      </c>
      <c r="B19" s="1"/>
    </row>
    <row r="20" spans="1:8" ht="7.5" customHeight="1" x14ac:dyDescent="0.25">
      <c r="A20" s="1"/>
      <c r="B20" s="1"/>
    </row>
    <row r="21" spans="1:8" ht="15" x14ac:dyDescent="0.25">
      <c r="A21" s="1" t="s">
        <v>13</v>
      </c>
      <c r="B21" s="1"/>
    </row>
    <row r="22" spans="1:8" ht="7.5" customHeight="1" x14ac:dyDescent="0.25">
      <c r="A22" s="1"/>
      <c r="B22" s="1"/>
    </row>
    <row r="23" spans="1:8" x14ac:dyDescent="0.2">
      <c r="A23" t="s">
        <v>16</v>
      </c>
      <c r="E23" s="70"/>
    </row>
    <row r="24" spans="1:8" ht="7.5" customHeight="1" x14ac:dyDescent="0.2">
      <c r="E24" s="32"/>
    </row>
    <row r="25" spans="1:8" x14ac:dyDescent="0.2">
      <c r="A25" t="s">
        <v>15</v>
      </c>
      <c r="E25" s="71"/>
    </row>
    <row r="26" spans="1:8" ht="7.5" customHeight="1" x14ac:dyDescent="0.2">
      <c r="E26" s="32"/>
    </row>
    <row r="27" spans="1:8" x14ac:dyDescent="0.2">
      <c r="A27" t="s">
        <v>14</v>
      </c>
      <c r="E27" s="65"/>
    </row>
    <row r="29" spans="1:8" ht="15" x14ac:dyDescent="0.2">
      <c r="A29" s="10" t="s">
        <v>77</v>
      </c>
      <c r="B29" s="10"/>
      <c r="C29" s="2"/>
      <c r="D29" s="2"/>
      <c r="E29" s="2"/>
      <c r="F29" s="2"/>
      <c r="G29" s="2"/>
      <c r="H29" s="2"/>
    </row>
    <row r="30" spans="1:8" ht="7.5" customHeight="1" x14ac:dyDescent="0.2">
      <c r="A30" s="10"/>
      <c r="B30" s="10"/>
      <c r="C30" s="2"/>
      <c r="D30" s="2"/>
      <c r="E30" s="2"/>
      <c r="F30" s="2"/>
      <c r="G30" s="2"/>
      <c r="H30" s="2"/>
    </row>
    <row r="31" spans="1:8" x14ac:dyDescent="0.2">
      <c r="A31" s="3" t="s">
        <v>81</v>
      </c>
      <c r="B31" s="27"/>
      <c r="C31" s="4"/>
      <c r="D31" s="8"/>
      <c r="E31" s="6"/>
      <c r="F31" s="8"/>
      <c r="G31" s="8"/>
      <c r="H31" s="7"/>
    </row>
    <row r="32" spans="1:8" x14ac:dyDescent="0.2">
      <c r="A32" s="88"/>
      <c r="B32" s="89"/>
      <c r="C32" s="89"/>
      <c r="D32" s="89"/>
      <c r="E32" s="89"/>
      <c r="F32" s="89"/>
      <c r="G32" s="89"/>
      <c r="H32" s="90"/>
    </row>
    <row r="33" spans="1:8" x14ac:dyDescent="0.2">
      <c r="A33" s="3" t="s">
        <v>0</v>
      </c>
      <c r="B33" s="27"/>
      <c r="C33" s="4"/>
      <c r="D33" s="5" t="s">
        <v>1</v>
      </c>
      <c r="E33" s="8"/>
      <c r="F33" s="8"/>
      <c r="G33" s="8"/>
      <c r="H33" s="7"/>
    </row>
    <row r="34" spans="1:8" x14ac:dyDescent="0.2">
      <c r="A34" s="91"/>
      <c r="B34" s="92"/>
      <c r="C34" s="93"/>
      <c r="D34" s="94"/>
      <c r="E34" s="95"/>
      <c r="F34" s="95"/>
      <c r="G34" s="95"/>
      <c r="H34" s="96"/>
    </row>
    <row r="35" spans="1:8" x14ac:dyDescent="0.2">
      <c r="A35" s="3" t="s">
        <v>2</v>
      </c>
      <c r="B35" s="27"/>
      <c r="C35" s="4"/>
      <c r="D35" s="5" t="s">
        <v>3</v>
      </c>
      <c r="E35" s="8"/>
      <c r="F35" s="5" t="s">
        <v>4</v>
      </c>
      <c r="G35" s="8"/>
      <c r="H35" s="31"/>
    </row>
    <row r="36" spans="1:8" x14ac:dyDescent="0.2">
      <c r="A36" s="97"/>
      <c r="B36" s="98"/>
      <c r="C36" s="99"/>
      <c r="D36" s="94"/>
      <c r="E36" s="96"/>
      <c r="F36" s="100"/>
      <c r="G36" s="101"/>
      <c r="H36" s="102"/>
    </row>
    <row r="37" spans="1:8" s="32" customFormat="1" x14ac:dyDescent="0.2">
      <c r="A37" s="76"/>
      <c r="B37" s="76"/>
      <c r="C37" s="77"/>
      <c r="D37" s="78"/>
      <c r="E37" s="79"/>
      <c r="F37" s="79"/>
      <c r="G37" s="79"/>
      <c r="H37" s="77"/>
    </row>
    <row r="39" spans="1:8" ht="15" x14ac:dyDescent="0.25">
      <c r="A39" s="1" t="s">
        <v>23</v>
      </c>
      <c r="B39" s="1"/>
    </row>
    <row r="40" spans="1:8" ht="7.5" customHeight="1" x14ac:dyDescent="0.25">
      <c r="A40" s="1"/>
      <c r="B40" s="1"/>
    </row>
    <row r="41" spans="1:8" ht="15" x14ac:dyDescent="0.25">
      <c r="A41" s="21" t="s">
        <v>83</v>
      </c>
      <c r="B41" s="21"/>
    </row>
    <row r="42" spans="1:8" ht="7.5" customHeight="1" x14ac:dyDescent="0.25">
      <c r="A42" s="21"/>
      <c r="B42" s="21"/>
    </row>
    <row r="43" spans="1:8" x14ac:dyDescent="0.2">
      <c r="A43" s="83"/>
      <c r="B43" s="83"/>
      <c r="C43" s="83"/>
      <c r="D43" s="83"/>
      <c r="E43" s="83"/>
      <c r="F43" s="83"/>
      <c r="G43" s="83"/>
      <c r="H43" s="83"/>
    </row>
    <row r="45" spans="1:8" ht="15" x14ac:dyDescent="0.25">
      <c r="A45" s="1" t="s">
        <v>19</v>
      </c>
      <c r="B45" s="1"/>
    </row>
    <row r="46" spans="1:8" ht="7.5" customHeight="1" x14ac:dyDescent="0.25">
      <c r="A46" s="1"/>
      <c r="B46" s="1"/>
    </row>
    <row r="47" spans="1:8" x14ac:dyDescent="0.2">
      <c r="A47" t="s">
        <v>20</v>
      </c>
      <c r="E47" s="65"/>
    </row>
    <row r="48" spans="1:8" x14ac:dyDescent="0.2">
      <c r="A48" s="23" t="s">
        <v>21</v>
      </c>
    </row>
    <row r="49" spans="1:8" ht="7.5" customHeight="1" x14ac:dyDescent="0.2"/>
    <row r="50" spans="1:8" x14ac:dyDescent="0.2">
      <c r="A50" t="s">
        <v>25</v>
      </c>
      <c r="E50" s="65"/>
    </row>
    <row r="51" spans="1:8" x14ac:dyDescent="0.2">
      <c r="A51" s="23" t="s">
        <v>22</v>
      </c>
    </row>
    <row r="53" spans="1:8" ht="15" x14ac:dyDescent="0.25">
      <c r="A53" s="1" t="s">
        <v>24</v>
      </c>
      <c r="B53" s="1"/>
    </row>
    <row r="54" spans="1:8" ht="7.5" customHeight="1" x14ac:dyDescent="0.25">
      <c r="A54" s="1"/>
      <c r="B54" s="1"/>
    </row>
    <row r="55" spans="1:8" ht="43.5" customHeight="1" x14ac:dyDescent="0.2">
      <c r="A55" s="104" t="s">
        <v>113</v>
      </c>
      <c r="B55" s="104"/>
      <c r="C55" s="104"/>
      <c r="D55" s="104"/>
      <c r="E55" s="104"/>
      <c r="F55" s="104"/>
      <c r="G55" s="104"/>
      <c r="H55" s="104"/>
    </row>
    <row r="56" spans="1:8" ht="7.5" customHeight="1" x14ac:dyDescent="0.2"/>
    <row r="57" spans="1:8" x14ac:dyDescent="0.2">
      <c r="A57" t="s">
        <v>26</v>
      </c>
    </row>
    <row r="58" spans="1:8" x14ac:dyDescent="0.2">
      <c r="A58" t="s">
        <v>27</v>
      </c>
    </row>
    <row r="59" spans="1:8" ht="7.5" customHeight="1" x14ac:dyDescent="0.2"/>
    <row r="60" spans="1:8" ht="97.5" customHeight="1" x14ac:dyDescent="0.2">
      <c r="A60" s="85"/>
      <c r="B60" s="85"/>
      <c r="C60" s="85"/>
      <c r="D60" s="85"/>
      <c r="E60" s="85"/>
      <c r="F60" s="85"/>
      <c r="G60" s="85"/>
      <c r="H60" s="85"/>
    </row>
    <row r="63" spans="1:8" ht="15" x14ac:dyDescent="0.25">
      <c r="A63" s="1" t="s">
        <v>28</v>
      </c>
      <c r="B63" s="1"/>
    </row>
    <row r="64" spans="1:8" ht="7.5" customHeight="1" x14ac:dyDescent="0.25">
      <c r="A64" s="1"/>
      <c r="B64" s="1"/>
    </row>
    <row r="65" spans="1:8" ht="15" x14ac:dyDescent="0.25">
      <c r="A65" s="1" t="s">
        <v>29</v>
      </c>
      <c r="E65" t="s">
        <v>30</v>
      </c>
      <c r="G65" t="s">
        <v>31</v>
      </c>
    </row>
    <row r="66" spans="1:8" ht="11.25" customHeight="1" x14ac:dyDescent="0.2">
      <c r="G66" s="23" t="s">
        <v>82</v>
      </c>
    </row>
    <row r="67" spans="1:8" x14ac:dyDescent="0.2">
      <c r="A67" t="s">
        <v>35</v>
      </c>
      <c r="E67" s="72">
        <v>0</v>
      </c>
      <c r="G67" s="72">
        <f>Belegliste!L39</f>
        <v>0</v>
      </c>
      <c r="H67" s="23"/>
    </row>
    <row r="68" spans="1:8" ht="7.5" customHeight="1" x14ac:dyDescent="0.2">
      <c r="H68" s="23"/>
    </row>
    <row r="69" spans="1:8" x14ac:dyDescent="0.2">
      <c r="A69" t="s">
        <v>32</v>
      </c>
      <c r="E69" s="72">
        <v>0</v>
      </c>
      <c r="G69" s="72">
        <f>Belegliste!H39</f>
        <v>0</v>
      </c>
      <c r="H69" s="23"/>
    </row>
    <row r="70" spans="1:8" ht="7.5" customHeight="1" x14ac:dyDescent="0.2">
      <c r="H70" s="23"/>
    </row>
    <row r="71" spans="1:8" x14ac:dyDescent="0.2">
      <c r="A71" t="s">
        <v>33</v>
      </c>
      <c r="E71" s="72">
        <v>0</v>
      </c>
      <c r="G71" s="72">
        <f>Belegliste!I39</f>
        <v>0</v>
      </c>
      <c r="H71" s="23"/>
    </row>
    <row r="72" spans="1:8" ht="7.5" customHeight="1" thickBot="1" x14ac:dyDescent="0.25">
      <c r="H72" s="23"/>
    </row>
    <row r="73" spans="1:8" ht="15.75" thickBot="1" x14ac:dyDescent="0.3">
      <c r="A73" s="1" t="s">
        <v>34</v>
      </c>
      <c r="E73" s="39">
        <f>E67+E69+E71</f>
        <v>0</v>
      </c>
      <c r="G73" s="39">
        <f>G67+G69+G71</f>
        <v>0</v>
      </c>
      <c r="H73" s="23"/>
    </row>
    <row r="75" spans="1:8" x14ac:dyDescent="0.2">
      <c r="A75" t="s">
        <v>36</v>
      </c>
      <c r="E75" s="38">
        <f>E73-E71-E69</f>
        <v>0</v>
      </c>
      <c r="G75" s="38">
        <f>G73-G71-G69</f>
        <v>0</v>
      </c>
    </row>
    <row r="76" spans="1:8" x14ac:dyDescent="0.2">
      <c r="E76" s="37"/>
    </row>
    <row r="77" spans="1:8" ht="15" x14ac:dyDescent="0.25">
      <c r="A77" s="1" t="s">
        <v>37</v>
      </c>
      <c r="E77" t="s">
        <v>30</v>
      </c>
      <c r="G77" t="s">
        <v>31</v>
      </c>
    </row>
    <row r="78" spans="1:8" ht="7.5" customHeight="1" x14ac:dyDescent="0.25">
      <c r="A78" s="1"/>
    </row>
    <row r="79" spans="1:8" x14ac:dyDescent="0.2">
      <c r="A79" t="s">
        <v>38</v>
      </c>
      <c r="E79" s="72">
        <v>0</v>
      </c>
      <c r="G79" s="72">
        <f>G73-G81-G83-G85</f>
        <v>0</v>
      </c>
    </row>
    <row r="80" spans="1:8" ht="7.5" customHeight="1" x14ac:dyDescent="0.2"/>
    <row r="81" spans="1:8" x14ac:dyDescent="0.2">
      <c r="A81" t="s">
        <v>39</v>
      </c>
      <c r="E81" s="72">
        <v>0</v>
      </c>
      <c r="G81" s="72">
        <v>0</v>
      </c>
    </row>
    <row r="82" spans="1:8" ht="7.5" customHeight="1" x14ac:dyDescent="0.2"/>
    <row r="83" spans="1:8" x14ac:dyDescent="0.2">
      <c r="A83" t="s">
        <v>40</v>
      </c>
      <c r="E83" s="72">
        <v>0</v>
      </c>
      <c r="G83" s="72">
        <v>0</v>
      </c>
    </row>
    <row r="84" spans="1:8" ht="7.5" customHeight="1" x14ac:dyDescent="0.2"/>
    <row r="85" spans="1:8" x14ac:dyDescent="0.2">
      <c r="A85" t="s">
        <v>41</v>
      </c>
      <c r="E85" s="38">
        <f>E25</f>
        <v>0</v>
      </c>
      <c r="G85" s="38">
        <f>IF(G96*G98&gt;E25,E25,G96*G98)</f>
        <v>0</v>
      </c>
    </row>
    <row r="86" spans="1:8" ht="7.5" customHeight="1" thickBot="1" x14ac:dyDescent="0.25"/>
    <row r="87" spans="1:8" ht="15.75" thickBot="1" x14ac:dyDescent="0.3">
      <c r="A87" s="1" t="s">
        <v>42</v>
      </c>
      <c r="E87" s="39">
        <f>E79+E81+E83+E85</f>
        <v>0</v>
      </c>
      <c r="F87" s="67"/>
      <c r="G87" s="39">
        <f>G79+G81+G83+G85</f>
        <v>0</v>
      </c>
      <c r="H87" s="67"/>
    </row>
    <row r="88" spans="1:8" ht="14.25" customHeight="1" x14ac:dyDescent="0.2">
      <c r="A88" s="25"/>
      <c r="B88" s="25"/>
      <c r="E88" s="66">
        <f>ABS(E73-E87)</f>
        <v>0</v>
      </c>
      <c r="G88" s="66">
        <f>ABS(G73-G87)</f>
        <v>0</v>
      </c>
    </row>
    <row r="89" spans="1:8" ht="14.25" customHeight="1" x14ac:dyDescent="0.2">
      <c r="A89" s="25" t="s">
        <v>43</v>
      </c>
      <c r="B89" s="25"/>
    </row>
    <row r="90" spans="1:8" x14ac:dyDescent="0.2">
      <c r="A90" s="25"/>
      <c r="B90" s="25"/>
    </row>
    <row r="92" spans="1:8" ht="15" x14ac:dyDescent="0.25">
      <c r="A92" s="1" t="s">
        <v>44</v>
      </c>
      <c r="B92" s="1"/>
    </row>
    <row r="93" spans="1:8" ht="7.5" customHeight="1" x14ac:dyDescent="0.2"/>
    <row r="94" spans="1:8" x14ac:dyDescent="0.2">
      <c r="A94" t="s">
        <v>45</v>
      </c>
    </row>
    <row r="95" spans="1:8" ht="7.5" customHeight="1" x14ac:dyDescent="0.2"/>
    <row r="96" spans="1:8" x14ac:dyDescent="0.2">
      <c r="A96" t="s">
        <v>36</v>
      </c>
      <c r="G96" s="38">
        <f>G75</f>
        <v>0</v>
      </c>
      <c r="H96" s="15"/>
    </row>
    <row r="97" spans="1:8" ht="7.5" customHeight="1" x14ac:dyDescent="0.2">
      <c r="G97" s="36"/>
      <c r="H97" s="15"/>
    </row>
    <row r="98" spans="1:8" x14ac:dyDescent="0.2">
      <c r="A98" t="s">
        <v>46</v>
      </c>
      <c r="G98" s="82">
        <v>0.2</v>
      </c>
      <c r="H98" s="15"/>
    </row>
    <row r="99" spans="1:8" ht="7.5" customHeight="1" x14ac:dyDescent="0.2">
      <c r="G99" s="26"/>
      <c r="H99" s="15"/>
    </row>
    <row r="100" spans="1:8" x14ac:dyDescent="0.2">
      <c r="A100" t="s">
        <v>47</v>
      </c>
      <c r="G100" s="38">
        <f>IF(G96*G98&gt;E25,E25,G96*G98)</f>
        <v>0</v>
      </c>
      <c r="H100" s="15"/>
    </row>
    <row r="101" spans="1:8" x14ac:dyDescent="0.2">
      <c r="E101" s="24"/>
      <c r="F101" s="68" t="s">
        <v>107</v>
      </c>
      <c r="G101" s="66">
        <f>E25</f>
        <v>0</v>
      </c>
      <c r="H101" s="25" t="s">
        <v>85</v>
      </c>
    </row>
    <row r="103" spans="1:8" x14ac:dyDescent="0.2">
      <c r="A103" t="s">
        <v>48</v>
      </c>
    </row>
    <row r="104" spans="1:8" ht="7.5" customHeight="1" x14ac:dyDescent="0.2"/>
    <row r="105" spans="1:8" x14ac:dyDescent="0.2">
      <c r="A105" t="s">
        <v>49</v>
      </c>
      <c r="C105" s="35"/>
      <c r="D105" s="83"/>
      <c r="E105" s="83"/>
      <c r="F105" s="83"/>
      <c r="G105" s="83"/>
      <c r="H105" s="83"/>
    </row>
    <row r="106" spans="1:8" ht="7.5" customHeight="1" x14ac:dyDescent="0.2"/>
    <row r="107" spans="1:8" x14ac:dyDescent="0.2">
      <c r="A107" t="s">
        <v>50</v>
      </c>
      <c r="C107" s="35"/>
      <c r="D107" s="83"/>
      <c r="E107" s="83"/>
      <c r="F107" s="83"/>
      <c r="G107" s="83"/>
      <c r="H107" s="83"/>
    </row>
    <row r="108" spans="1:8" ht="7.5" customHeight="1" x14ac:dyDescent="0.2"/>
    <row r="109" spans="1:8" x14ac:dyDescent="0.2">
      <c r="A109" t="s">
        <v>51</v>
      </c>
      <c r="C109" s="35"/>
      <c r="D109" s="83" t="s">
        <v>53</v>
      </c>
      <c r="E109" s="83"/>
      <c r="F109" s="83"/>
      <c r="G109" s="83"/>
      <c r="H109" s="83"/>
    </row>
    <row r="110" spans="1:8" ht="7.5" customHeight="1" x14ac:dyDescent="0.2"/>
    <row r="111" spans="1:8" x14ac:dyDescent="0.2">
      <c r="A111" t="s">
        <v>84</v>
      </c>
      <c r="D111" s="103"/>
      <c r="E111" s="103"/>
      <c r="F111" s="103"/>
      <c r="G111" s="103"/>
      <c r="H111" s="103"/>
    </row>
    <row r="112" spans="1:8" x14ac:dyDescent="0.2">
      <c r="A112" s="24" t="s">
        <v>52</v>
      </c>
      <c r="B112" s="24"/>
    </row>
    <row r="113" spans="1:8" x14ac:dyDescent="0.2">
      <c r="A113" s="24"/>
      <c r="B113" s="24"/>
    </row>
    <row r="115" spans="1:8" ht="15" x14ac:dyDescent="0.25">
      <c r="A115" s="1" t="s">
        <v>54</v>
      </c>
      <c r="B115" s="1"/>
    </row>
    <row r="116" spans="1:8" ht="7.5" customHeight="1" x14ac:dyDescent="0.25">
      <c r="A116" s="1"/>
      <c r="B116" s="1"/>
    </row>
    <row r="117" spans="1:8" x14ac:dyDescent="0.2">
      <c r="A117" s="22" t="s">
        <v>55</v>
      </c>
    </row>
    <row r="118" spans="1:8" ht="7.5" customHeight="1" x14ac:dyDescent="0.2">
      <c r="A118" s="22"/>
    </row>
    <row r="119" spans="1:8" ht="25.5" customHeight="1" x14ac:dyDescent="0.2">
      <c r="A119" s="28" t="s">
        <v>56</v>
      </c>
      <c r="B119" s="86" t="s">
        <v>62</v>
      </c>
      <c r="C119" s="86"/>
      <c r="D119" s="86"/>
      <c r="E119" s="86"/>
      <c r="F119" s="86"/>
      <c r="G119" s="86"/>
      <c r="H119" s="86"/>
    </row>
    <row r="120" spans="1:8" ht="37.5" customHeight="1" x14ac:dyDescent="0.2">
      <c r="A120" s="28" t="s">
        <v>57</v>
      </c>
      <c r="B120" s="86" t="s">
        <v>58</v>
      </c>
      <c r="C120" s="86"/>
      <c r="D120" s="86"/>
      <c r="E120" s="86"/>
      <c r="F120" s="86"/>
      <c r="G120" s="86"/>
      <c r="H120" s="86"/>
    </row>
    <row r="121" spans="1:8" ht="25.5" customHeight="1" x14ac:dyDescent="0.2">
      <c r="A121" s="28" t="s">
        <v>59</v>
      </c>
      <c r="B121" s="86" t="s">
        <v>60</v>
      </c>
      <c r="C121" s="86"/>
      <c r="D121" s="86"/>
      <c r="E121" s="86"/>
      <c r="F121" s="86"/>
      <c r="G121" s="86"/>
      <c r="H121" s="86"/>
    </row>
    <row r="122" spans="1:8" x14ac:dyDescent="0.2">
      <c r="A122" s="22" t="s">
        <v>61</v>
      </c>
      <c r="B122" s="84" t="s">
        <v>63</v>
      </c>
      <c r="C122" s="84"/>
      <c r="D122" s="84"/>
      <c r="E122" s="84"/>
      <c r="F122" s="84"/>
      <c r="G122" s="84"/>
      <c r="H122" s="84"/>
    </row>
    <row r="123" spans="1:8" ht="37.5" customHeight="1" x14ac:dyDescent="0.2">
      <c r="A123" s="29" t="s">
        <v>64</v>
      </c>
      <c r="B123" s="86" t="s">
        <v>65</v>
      </c>
      <c r="C123" s="86"/>
      <c r="D123" s="86"/>
      <c r="E123" s="86"/>
      <c r="F123" s="86"/>
      <c r="G123" s="86"/>
      <c r="H123" s="86"/>
    </row>
    <row r="124" spans="1:8" ht="14.25" customHeight="1" x14ac:dyDescent="0.2">
      <c r="A124" s="29" t="s">
        <v>66</v>
      </c>
      <c r="B124" s="86" t="s">
        <v>69</v>
      </c>
      <c r="C124" s="86"/>
      <c r="D124" s="86"/>
      <c r="E124" s="86"/>
      <c r="F124" s="86"/>
      <c r="G124" s="86"/>
      <c r="H124" s="86"/>
    </row>
    <row r="125" spans="1:8" ht="25.5" customHeight="1" x14ac:dyDescent="0.2">
      <c r="A125" s="28" t="s">
        <v>68</v>
      </c>
      <c r="B125" s="86" t="s">
        <v>67</v>
      </c>
      <c r="C125" s="86"/>
      <c r="D125" s="86"/>
      <c r="E125" s="86"/>
      <c r="F125" s="86"/>
      <c r="G125" s="86"/>
      <c r="H125" s="86"/>
    </row>
    <row r="126" spans="1:8" ht="25.5" customHeight="1" x14ac:dyDescent="0.2">
      <c r="A126" s="28"/>
      <c r="B126" s="81"/>
      <c r="C126" s="81"/>
      <c r="D126" s="81"/>
      <c r="E126" s="81"/>
      <c r="F126" s="81"/>
      <c r="G126" s="81"/>
      <c r="H126" s="81"/>
    </row>
    <row r="127" spans="1:8" x14ac:dyDescent="0.2">
      <c r="A127" s="22"/>
      <c r="B127" s="22"/>
    </row>
    <row r="128" spans="1:8" ht="15" x14ac:dyDescent="0.25">
      <c r="A128" s="1" t="s">
        <v>70</v>
      </c>
    </row>
    <row r="129" spans="1:8" ht="7.5" customHeight="1" x14ac:dyDescent="0.2"/>
    <row r="130" spans="1:8" x14ac:dyDescent="0.2">
      <c r="A130" t="s">
        <v>71</v>
      </c>
      <c r="B130" t="s">
        <v>72</v>
      </c>
    </row>
    <row r="131" spans="1:8" x14ac:dyDescent="0.2">
      <c r="A131" t="s">
        <v>73</v>
      </c>
      <c r="B131" t="s">
        <v>74</v>
      </c>
    </row>
    <row r="136" spans="1:8" x14ac:dyDescent="0.2">
      <c r="A136" s="87"/>
      <c r="B136" s="87"/>
      <c r="C136" s="87"/>
      <c r="E136" s="73"/>
      <c r="F136" s="74"/>
      <c r="G136" s="74"/>
      <c r="H136" s="32"/>
    </row>
    <row r="137" spans="1:8" x14ac:dyDescent="0.2">
      <c r="A137" s="22" t="s">
        <v>75</v>
      </c>
      <c r="E137" s="22" t="s">
        <v>76</v>
      </c>
    </row>
    <row r="138" spans="1:8" x14ac:dyDescent="0.2">
      <c r="E138" s="22" t="s">
        <v>78</v>
      </c>
    </row>
    <row r="142" spans="1:8" ht="15" x14ac:dyDescent="0.25">
      <c r="A142" s="1" t="s">
        <v>109</v>
      </c>
    </row>
    <row r="143" spans="1:8" ht="7.5" customHeight="1" x14ac:dyDescent="0.2"/>
    <row r="144" spans="1:8" x14ac:dyDescent="0.2">
      <c r="A144" s="22" t="s">
        <v>55</v>
      </c>
    </row>
    <row r="145" spans="1:8" ht="7.5" customHeight="1" x14ac:dyDescent="0.2">
      <c r="A145" s="22"/>
    </row>
    <row r="146" spans="1:8" x14ac:dyDescent="0.2">
      <c r="A146" s="30" t="s">
        <v>71</v>
      </c>
      <c r="B146" s="84" t="s">
        <v>111</v>
      </c>
      <c r="C146" s="84"/>
      <c r="D146" s="84"/>
      <c r="E146" s="84"/>
      <c r="F146" s="84"/>
      <c r="G146" s="84"/>
      <c r="H146" s="84"/>
    </row>
    <row r="147" spans="1:8" ht="14.25" customHeight="1" x14ac:dyDescent="0.2">
      <c r="A147" s="30" t="s">
        <v>73</v>
      </c>
      <c r="B147" s="86" t="s">
        <v>112</v>
      </c>
      <c r="C147" s="86"/>
      <c r="D147" s="86"/>
      <c r="E147" s="86"/>
      <c r="F147" s="86"/>
      <c r="G147" s="86"/>
      <c r="H147" s="86"/>
    </row>
    <row r="148" spans="1:8" x14ac:dyDescent="0.2">
      <c r="A148" s="22"/>
      <c r="B148" s="30"/>
      <c r="C148" s="30"/>
      <c r="D148" s="30"/>
      <c r="E148" s="30"/>
      <c r="F148" s="30"/>
      <c r="G148" s="30"/>
      <c r="H148" s="30"/>
    </row>
    <row r="152" spans="1:8" x14ac:dyDescent="0.2">
      <c r="A152" s="87"/>
      <c r="B152" s="87"/>
      <c r="C152" s="87"/>
      <c r="E152" s="73"/>
      <c r="F152" s="74"/>
      <c r="G152" s="74"/>
    </row>
    <row r="153" spans="1:8" x14ac:dyDescent="0.2">
      <c r="A153" s="22" t="s">
        <v>75</v>
      </c>
      <c r="E153" s="22" t="s">
        <v>80</v>
      </c>
    </row>
    <row r="154" spans="1:8" x14ac:dyDescent="0.2">
      <c r="E154" s="22" t="s">
        <v>79</v>
      </c>
    </row>
  </sheetData>
  <sheetProtection algorithmName="SHA-512" hashValue="iXuZC4FvGkmddZBUKAaQN+uCgUQl0Ty271HDc/gMOsPZ6RHk2biLtO60YGUb0JZot/dE1RQrJCYkK5F5fCo/7A==" saltValue="k6Ro4Sj2UtgHNGnABhTu8w==" spinCount="100000" sheet="1" selectLockedCells="1"/>
  <mergeCells count="25">
    <mergeCell ref="A152:C152"/>
    <mergeCell ref="A32:H32"/>
    <mergeCell ref="A34:C34"/>
    <mergeCell ref="D34:H34"/>
    <mergeCell ref="A36:C36"/>
    <mergeCell ref="D36:E36"/>
    <mergeCell ref="F36:H36"/>
    <mergeCell ref="D105:H105"/>
    <mergeCell ref="D107:H107"/>
    <mergeCell ref="D109:H109"/>
    <mergeCell ref="D111:H111"/>
    <mergeCell ref="A136:C136"/>
    <mergeCell ref="A55:H55"/>
    <mergeCell ref="B147:H147"/>
    <mergeCell ref="C2:D2"/>
    <mergeCell ref="B146:H146"/>
    <mergeCell ref="A43:H43"/>
    <mergeCell ref="A60:H60"/>
    <mergeCell ref="B119:H119"/>
    <mergeCell ref="B120:H120"/>
    <mergeCell ref="B121:H121"/>
    <mergeCell ref="B122:H122"/>
    <mergeCell ref="B123:H123"/>
    <mergeCell ref="B125:H125"/>
    <mergeCell ref="B124:H124"/>
  </mergeCells>
  <pageMargins left="0.70866141732283472" right="0.31496062992125984" top="0.78740157480314965" bottom="0.6692913385826772" header="0.31496062992125984" footer="0.31496062992125984"/>
  <pageSetup paperSize="9" orientation="portrait" r:id="rId1"/>
  <headerFooter>
    <oddHeader>&amp;L&amp;"Arial,Fett"&amp;10Förderprogramm nachhaltige Modernisierung von Ländlichen Wegen nach VwV MoLWe</oddHeader>
    <oddFooter>&amp;L&amp;8VN MoLWe 12/2018&amp;CSeite &amp;P von &amp;N</oddFoot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9"/>
  <sheetViews>
    <sheetView zoomScale="130" zoomScaleNormal="130" workbookViewId="0">
      <selection activeCell="L1" sqref="L1"/>
    </sheetView>
  </sheetViews>
  <sheetFormatPr baseColWidth="10" defaultRowHeight="14.25" x14ac:dyDescent="0.2"/>
  <cols>
    <col min="1" max="1" width="3.5" customWidth="1"/>
    <col min="2" max="3" width="8.375" customWidth="1"/>
    <col min="4" max="4" width="21.125" customWidth="1"/>
    <col min="5" max="5" width="21.5" customWidth="1"/>
    <col min="7" max="7" width="5.625" customWidth="1"/>
    <col min="8" max="8" width="11.75" customWidth="1"/>
    <col min="10" max="10" width="6" customWidth="1"/>
    <col min="11" max="12" width="10.625" customWidth="1"/>
  </cols>
  <sheetData>
    <row r="1" spans="1:14" x14ac:dyDescent="0.2">
      <c r="A1" s="22" t="s">
        <v>88</v>
      </c>
      <c r="B1" s="22"/>
      <c r="C1" s="108">
        <f>'VN-Auszahlungsantrag'!A32</f>
        <v>0</v>
      </c>
      <c r="D1" s="109"/>
      <c r="E1" s="109"/>
      <c r="F1" s="110"/>
      <c r="H1" s="22" t="s">
        <v>89</v>
      </c>
      <c r="L1" s="62"/>
    </row>
    <row r="2" spans="1:14" ht="7.5" customHeight="1" x14ac:dyDescent="0.2"/>
    <row r="3" spans="1:14" x14ac:dyDescent="0.2">
      <c r="A3" s="22" t="s">
        <v>90</v>
      </c>
      <c r="C3" s="111">
        <f>'VN-Auszahlungsantrag'!A43</f>
        <v>0</v>
      </c>
      <c r="D3" s="112"/>
      <c r="E3" s="112"/>
      <c r="F3" s="112"/>
      <c r="G3" s="112"/>
      <c r="H3" s="112"/>
      <c r="I3" s="112"/>
      <c r="J3" s="112"/>
      <c r="K3" s="112"/>
      <c r="L3" s="113"/>
    </row>
    <row r="4" spans="1:14" s="32" customFormat="1" ht="7.5" customHeight="1" x14ac:dyDescent="0.2">
      <c r="A4" s="51"/>
      <c r="C4" s="52"/>
      <c r="D4" s="52"/>
      <c r="E4" s="52"/>
      <c r="F4" s="52"/>
      <c r="G4" s="52"/>
      <c r="H4" s="52"/>
      <c r="I4" s="52"/>
      <c r="J4" s="52"/>
      <c r="K4" s="52"/>
      <c r="L4" s="52"/>
    </row>
    <row r="5" spans="1:14" s="32" customFormat="1" ht="14.25" customHeight="1" x14ac:dyDescent="0.2">
      <c r="A5" s="114" t="s">
        <v>91</v>
      </c>
      <c r="B5" s="114"/>
      <c r="C5" s="114"/>
      <c r="D5" s="114"/>
      <c r="E5" s="114"/>
      <c r="F5" s="114"/>
      <c r="G5" s="114"/>
      <c r="H5" s="114"/>
      <c r="I5" s="114"/>
      <c r="J5" s="114"/>
      <c r="K5" s="114"/>
      <c r="L5" s="114"/>
    </row>
    <row r="6" spans="1:14" s="32" customFormat="1" ht="7.5" customHeight="1" x14ac:dyDescent="0.2">
      <c r="A6" s="51"/>
      <c r="C6" s="52"/>
      <c r="D6" s="52"/>
      <c r="E6" s="52"/>
      <c r="F6" s="52"/>
      <c r="G6" s="52"/>
      <c r="H6" s="52"/>
      <c r="I6" s="52"/>
      <c r="J6" s="52"/>
      <c r="K6" s="52"/>
      <c r="L6" s="52"/>
    </row>
    <row r="7" spans="1:14" s="32" customFormat="1" ht="14.25" customHeight="1" x14ac:dyDescent="0.2">
      <c r="A7" s="51" t="s">
        <v>92</v>
      </c>
      <c r="C7" s="52"/>
      <c r="D7" s="52"/>
      <c r="E7" s="52"/>
      <c r="F7" s="52"/>
      <c r="G7" s="52"/>
      <c r="H7" s="52"/>
      <c r="I7" s="52"/>
      <c r="J7" s="52"/>
      <c r="K7" s="52"/>
      <c r="L7" s="52"/>
      <c r="N7" s="80"/>
    </row>
    <row r="8" spans="1:14" x14ac:dyDescent="0.2">
      <c r="A8" s="22" t="s">
        <v>93</v>
      </c>
      <c r="B8" s="22"/>
      <c r="C8" s="22"/>
      <c r="D8" s="105"/>
      <c r="E8" s="106"/>
      <c r="F8" s="106"/>
      <c r="G8" s="106"/>
      <c r="H8" s="106"/>
      <c r="I8" s="106"/>
      <c r="J8" s="106"/>
      <c r="K8" s="107"/>
    </row>
    <row r="10" spans="1:14" s="45" customFormat="1" ht="11.25" x14ac:dyDescent="0.2">
      <c r="A10" s="50">
        <v>1</v>
      </c>
      <c r="B10" s="50">
        <v>2</v>
      </c>
      <c r="C10" s="50">
        <v>3</v>
      </c>
      <c r="D10" s="50">
        <v>4</v>
      </c>
      <c r="E10" s="50">
        <v>5</v>
      </c>
      <c r="F10" s="50">
        <v>6</v>
      </c>
      <c r="G10" s="50">
        <v>7</v>
      </c>
      <c r="H10" s="50">
        <v>8</v>
      </c>
      <c r="I10" s="50">
        <v>9</v>
      </c>
      <c r="J10" s="50">
        <v>10</v>
      </c>
      <c r="K10" s="50">
        <v>11</v>
      </c>
      <c r="L10" s="50">
        <v>12</v>
      </c>
    </row>
    <row r="11" spans="1:14" s="53" customFormat="1" ht="12" x14ac:dyDescent="0.2">
      <c r="A11" s="115" t="s">
        <v>94</v>
      </c>
      <c r="B11" s="115" t="s">
        <v>95</v>
      </c>
      <c r="C11" s="115" t="s">
        <v>96</v>
      </c>
      <c r="D11" s="115" t="s">
        <v>97</v>
      </c>
      <c r="E11" s="115" t="s">
        <v>98</v>
      </c>
      <c r="F11" s="115" t="s">
        <v>99</v>
      </c>
      <c r="G11" s="115" t="s">
        <v>100</v>
      </c>
      <c r="H11" s="115" t="s">
        <v>101</v>
      </c>
      <c r="I11" s="115" t="s">
        <v>102</v>
      </c>
      <c r="J11" s="115" t="s">
        <v>103</v>
      </c>
      <c r="K11" s="115" t="s">
        <v>104</v>
      </c>
      <c r="L11" s="115" t="s">
        <v>105</v>
      </c>
    </row>
    <row r="12" spans="1:14" s="53" customFormat="1" ht="12" x14ac:dyDescent="0.2">
      <c r="A12" s="116"/>
      <c r="B12" s="116"/>
      <c r="C12" s="116"/>
      <c r="D12" s="116"/>
      <c r="E12" s="116"/>
      <c r="F12" s="116"/>
      <c r="G12" s="116"/>
      <c r="H12" s="116"/>
      <c r="I12" s="116"/>
      <c r="J12" s="116"/>
      <c r="K12" s="116"/>
      <c r="L12" s="116"/>
    </row>
    <row r="13" spans="1:14" s="53" customFormat="1" ht="12" x14ac:dyDescent="0.2">
      <c r="A13" s="116"/>
      <c r="B13" s="116"/>
      <c r="C13" s="116"/>
      <c r="D13" s="116"/>
      <c r="E13" s="116"/>
      <c r="F13" s="116"/>
      <c r="G13" s="116"/>
      <c r="H13" s="116"/>
      <c r="I13" s="116"/>
      <c r="J13" s="116"/>
      <c r="K13" s="116"/>
      <c r="L13" s="116"/>
    </row>
    <row r="14" spans="1:14" s="53" customFormat="1" ht="12" x14ac:dyDescent="0.2">
      <c r="A14" s="116"/>
      <c r="B14" s="116"/>
      <c r="C14" s="116"/>
      <c r="D14" s="116"/>
      <c r="E14" s="116"/>
      <c r="F14" s="116"/>
      <c r="G14" s="116"/>
      <c r="H14" s="116"/>
      <c r="I14" s="116"/>
      <c r="J14" s="116"/>
      <c r="K14" s="116"/>
      <c r="L14" s="116"/>
    </row>
    <row r="15" spans="1:14" s="53" customFormat="1" ht="12" x14ac:dyDescent="0.2">
      <c r="A15" s="116"/>
      <c r="B15" s="116"/>
      <c r="C15" s="116"/>
      <c r="D15" s="116"/>
      <c r="E15" s="116"/>
      <c r="F15" s="116"/>
      <c r="G15" s="116"/>
      <c r="H15" s="116"/>
      <c r="I15" s="116"/>
      <c r="J15" s="116"/>
      <c r="K15" s="116"/>
      <c r="L15" s="116"/>
    </row>
    <row r="16" spans="1:14" s="53" customFormat="1" ht="12" x14ac:dyDescent="0.2">
      <c r="A16" s="117"/>
      <c r="B16" s="117"/>
      <c r="C16" s="117"/>
      <c r="D16" s="117"/>
      <c r="E16" s="117"/>
      <c r="F16" s="117"/>
      <c r="G16" s="117"/>
      <c r="H16" s="117"/>
      <c r="I16" s="117"/>
      <c r="J16" s="117"/>
      <c r="K16" s="117"/>
      <c r="L16" s="117"/>
    </row>
    <row r="17" spans="1:16" s="45" customFormat="1" ht="11.25" x14ac:dyDescent="0.2">
      <c r="A17" s="47"/>
      <c r="B17" s="48"/>
      <c r="C17" s="48"/>
      <c r="D17" s="48"/>
      <c r="E17" s="49"/>
      <c r="F17" s="46" t="s">
        <v>86</v>
      </c>
      <c r="G17" s="46" t="s">
        <v>87</v>
      </c>
      <c r="H17" s="46" t="s">
        <v>86</v>
      </c>
      <c r="I17" s="46" t="s">
        <v>86</v>
      </c>
      <c r="J17" s="46" t="s">
        <v>87</v>
      </c>
      <c r="K17" s="46" t="s">
        <v>86</v>
      </c>
      <c r="L17" s="46" t="s">
        <v>86</v>
      </c>
    </row>
    <row r="18" spans="1:16" x14ac:dyDescent="0.2">
      <c r="A18" s="60"/>
      <c r="B18" s="41"/>
      <c r="C18" s="41"/>
      <c r="D18" s="40"/>
      <c r="E18" s="40"/>
      <c r="F18" s="42"/>
      <c r="G18" s="63"/>
      <c r="H18" s="43">
        <f>O18</f>
        <v>0</v>
      </c>
      <c r="I18" s="42"/>
      <c r="J18" s="42"/>
      <c r="K18" s="43">
        <f>P18</f>
        <v>0</v>
      </c>
      <c r="L18" s="44">
        <f>N18</f>
        <v>0</v>
      </c>
      <c r="N18" s="75">
        <f>ROUND((F18-H18-I18)*((100-J18)/100),2)</f>
        <v>0</v>
      </c>
      <c r="O18" s="75">
        <f>ROUND(F18/((100+G18)/100)*G18/100,2)</f>
        <v>0</v>
      </c>
      <c r="P18" s="75">
        <f>ROUND((F18*J18/100)/((100+G18)/100),2)</f>
        <v>0</v>
      </c>
    </row>
    <row r="19" spans="1:16" x14ac:dyDescent="0.2">
      <c r="A19" s="60"/>
      <c r="B19" s="41"/>
      <c r="C19" s="41"/>
      <c r="D19" s="40"/>
      <c r="E19" s="40"/>
      <c r="F19" s="42"/>
      <c r="G19" s="63"/>
      <c r="H19" s="43">
        <f>O19</f>
        <v>0</v>
      </c>
      <c r="I19" s="42"/>
      <c r="J19" s="42"/>
      <c r="K19" s="43">
        <f t="shared" ref="K19:K38" si="0">P19</f>
        <v>0</v>
      </c>
      <c r="L19" s="44">
        <f t="shared" ref="L19:L38" si="1">N19</f>
        <v>0</v>
      </c>
      <c r="N19" s="75">
        <f t="shared" ref="N19:N38" si="2">ROUND((F19-H19-I19)*((100-J19)/100),2)</f>
        <v>0</v>
      </c>
      <c r="O19" s="75">
        <f t="shared" ref="O19:O38" si="3">ROUND(F19/((100+G19)/100)*G19/100,2)</f>
        <v>0</v>
      </c>
      <c r="P19" s="75">
        <f t="shared" ref="P19:P38" si="4">ROUND((F19*J19/100)/((100+G19)/100),2)</f>
        <v>0</v>
      </c>
    </row>
    <row r="20" spans="1:16" x14ac:dyDescent="0.2">
      <c r="A20" s="60"/>
      <c r="B20" s="41"/>
      <c r="C20" s="41"/>
      <c r="D20" s="40"/>
      <c r="E20" s="40"/>
      <c r="F20" s="42"/>
      <c r="G20" s="63"/>
      <c r="H20" s="43">
        <f t="shared" ref="H20:H38" si="5">O20</f>
        <v>0</v>
      </c>
      <c r="I20" s="42"/>
      <c r="J20" s="42"/>
      <c r="K20" s="43">
        <f>P20</f>
        <v>0</v>
      </c>
      <c r="L20" s="44">
        <f t="shared" si="1"/>
        <v>0</v>
      </c>
      <c r="N20" s="75">
        <f t="shared" si="2"/>
        <v>0</v>
      </c>
      <c r="O20" s="75">
        <f t="shared" si="3"/>
        <v>0</v>
      </c>
      <c r="P20" s="75">
        <f t="shared" si="4"/>
        <v>0</v>
      </c>
    </row>
    <row r="21" spans="1:16" x14ac:dyDescent="0.2">
      <c r="A21" s="60"/>
      <c r="B21" s="41"/>
      <c r="C21" s="41"/>
      <c r="D21" s="40"/>
      <c r="E21" s="40"/>
      <c r="F21" s="42"/>
      <c r="G21" s="63"/>
      <c r="H21" s="43">
        <f t="shared" si="5"/>
        <v>0</v>
      </c>
      <c r="I21" s="42"/>
      <c r="J21" s="42"/>
      <c r="K21" s="43">
        <f>P21</f>
        <v>0</v>
      </c>
      <c r="L21" s="44">
        <f t="shared" si="1"/>
        <v>0</v>
      </c>
      <c r="N21" s="75">
        <f t="shared" si="2"/>
        <v>0</v>
      </c>
      <c r="O21" s="75">
        <f t="shared" si="3"/>
        <v>0</v>
      </c>
      <c r="P21" s="75">
        <f t="shared" si="4"/>
        <v>0</v>
      </c>
    </row>
    <row r="22" spans="1:16" x14ac:dyDescent="0.2">
      <c r="A22" s="60"/>
      <c r="B22" s="41"/>
      <c r="C22" s="41"/>
      <c r="D22" s="40"/>
      <c r="E22" s="40"/>
      <c r="F22" s="42"/>
      <c r="G22" s="63"/>
      <c r="H22" s="43">
        <f t="shared" si="5"/>
        <v>0</v>
      </c>
      <c r="I22" s="42"/>
      <c r="J22" s="42"/>
      <c r="K22" s="43">
        <f t="shared" si="0"/>
        <v>0</v>
      </c>
      <c r="L22" s="44">
        <f t="shared" si="1"/>
        <v>0</v>
      </c>
      <c r="N22" s="75">
        <f t="shared" si="2"/>
        <v>0</v>
      </c>
      <c r="O22" s="75">
        <f t="shared" si="3"/>
        <v>0</v>
      </c>
      <c r="P22" s="75">
        <f t="shared" si="4"/>
        <v>0</v>
      </c>
    </row>
    <row r="23" spans="1:16" x14ac:dyDescent="0.2">
      <c r="A23" s="60"/>
      <c r="B23" s="41"/>
      <c r="C23" s="41"/>
      <c r="D23" s="40"/>
      <c r="E23" s="40"/>
      <c r="F23" s="42"/>
      <c r="G23" s="63"/>
      <c r="H23" s="43">
        <f t="shared" si="5"/>
        <v>0</v>
      </c>
      <c r="I23" s="42"/>
      <c r="J23" s="42"/>
      <c r="K23" s="43">
        <f t="shared" si="0"/>
        <v>0</v>
      </c>
      <c r="L23" s="44">
        <f t="shared" si="1"/>
        <v>0</v>
      </c>
      <c r="N23" s="75">
        <f t="shared" si="2"/>
        <v>0</v>
      </c>
      <c r="O23" s="75">
        <f t="shared" si="3"/>
        <v>0</v>
      </c>
      <c r="P23" s="75">
        <f t="shared" si="4"/>
        <v>0</v>
      </c>
    </row>
    <row r="24" spans="1:16" x14ac:dyDescent="0.2">
      <c r="A24" s="60"/>
      <c r="B24" s="41"/>
      <c r="C24" s="41"/>
      <c r="D24" s="40"/>
      <c r="E24" s="40"/>
      <c r="F24" s="42"/>
      <c r="G24" s="63"/>
      <c r="H24" s="43">
        <f t="shared" si="5"/>
        <v>0</v>
      </c>
      <c r="I24" s="42"/>
      <c r="J24" s="42"/>
      <c r="K24" s="43">
        <f t="shared" si="0"/>
        <v>0</v>
      </c>
      <c r="L24" s="44">
        <f t="shared" si="1"/>
        <v>0</v>
      </c>
      <c r="N24" s="75">
        <f t="shared" si="2"/>
        <v>0</v>
      </c>
      <c r="O24" s="75">
        <f t="shared" si="3"/>
        <v>0</v>
      </c>
      <c r="P24" s="75">
        <f t="shared" si="4"/>
        <v>0</v>
      </c>
    </row>
    <row r="25" spans="1:16" x14ac:dyDescent="0.2">
      <c r="A25" s="60"/>
      <c r="B25" s="41"/>
      <c r="C25" s="41"/>
      <c r="D25" s="40"/>
      <c r="E25" s="40"/>
      <c r="F25" s="42"/>
      <c r="G25" s="63"/>
      <c r="H25" s="43">
        <f t="shared" si="5"/>
        <v>0</v>
      </c>
      <c r="I25" s="42"/>
      <c r="J25" s="42"/>
      <c r="K25" s="43">
        <f t="shared" si="0"/>
        <v>0</v>
      </c>
      <c r="L25" s="44">
        <f t="shared" si="1"/>
        <v>0</v>
      </c>
      <c r="N25" s="75">
        <f t="shared" si="2"/>
        <v>0</v>
      </c>
      <c r="O25" s="75">
        <f t="shared" si="3"/>
        <v>0</v>
      </c>
      <c r="P25" s="75">
        <f t="shared" si="4"/>
        <v>0</v>
      </c>
    </row>
    <row r="26" spans="1:16" x14ac:dyDescent="0.2">
      <c r="A26" s="60"/>
      <c r="B26" s="41"/>
      <c r="C26" s="41"/>
      <c r="D26" s="40"/>
      <c r="E26" s="40"/>
      <c r="F26" s="42"/>
      <c r="G26" s="63"/>
      <c r="H26" s="43">
        <f t="shared" si="5"/>
        <v>0</v>
      </c>
      <c r="I26" s="42"/>
      <c r="J26" s="42"/>
      <c r="K26" s="43">
        <f t="shared" si="0"/>
        <v>0</v>
      </c>
      <c r="L26" s="44">
        <f t="shared" si="1"/>
        <v>0</v>
      </c>
      <c r="N26" s="75">
        <f t="shared" si="2"/>
        <v>0</v>
      </c>
      <c r="O26" s="75">
        <f t="shared" si="3"/>
        <v>0</v>
      </c>
      <c r="P26" s="75">
        <f t="shared" si="4"/>
        <v>0</v>
      </c>
    </row>
    <row r="27" spans="1:16" x14ac:dyDescent="0.2">
      <c r="A27" s="60"/>
      <c r="B27" s="41"/>
      <c r="C27" s="41"/>
      <c r="D27" s="40"/>
      <c r="E27" s="40"/>
      <c r="F27" s="42"/>
      <c r="G27" s="63"/>
      <c r="H27" s="43">
        <f t="shared" si="5"/>
        <v>0</v>
      </c>
      <c r="I27" s="42"/>
      <c r="J27" s="42"/>
      <c r="K27" s="43">
        <f t="shared" si="0"/>
        <v>0</v>
      </c>
      <c r="L27" s="44">
        <f t="shared" si="1"/>
        <v>0</v>
      </c>
      <c r="N27" s="75">
        <f t="shared" si="2"/>
        <v>0</v>
      </c>
      <c r="O27" s="75">
        <f t="shared" si="3"/>
        <v>0</v>
      </c>
      <c r="P27" s="75">
        <f t="shared" si="4"/>
        <v>0</v>
      </c>
    </row>
    <row r="28" spans="1:16" x14ac:dyDescent="0.2">
      <c r="A28" s="60"/>
      <c r="B28" s="41"/>
      <c r="C28" s="41"/>
      <c r="D28" s="40"/>
      <c r="E28" s="40"/>
      <c r="F28" s="42"/>
      <c r="G28" s="63"/>
      <c r="H28" s="43">
        <f t="shared" si="5"/>
        <v>0</v>
      </c>
      <c r="I28" s="42"/>
      <c r="J28" s="42"/>
      <c r="K28" s="43">
        <f t="shared" si="0"/>
        <v>0</v>
      </c>
      <c r="L28" s="44">
        <f>N28</f>
        <v>0</v>
      </c>
      <c r="N28" s="75">
        <f t="shared" si="2"/>
        <v>0</v>
      </c>
      <c r="O28" s="75">
        <f t="shared" si="3"/>
        <v>0</v>
      </c>
      <c r="P28" s="75">
        <f t="shared" si="4"/>
        <v>0</v>
      </c>
    </row>
    <row r="29" spans="1:16" x14ac:dyDescent="0.2">
      <c r="A29" s="60"/>
      <c r="B29" s="41"/>
      <c r="C29" s="41"/>
      <c r="D29" s="40"/>
      <c r="E29" s="40"/>
      <c r="F29" s="42"/>
      <c r="G29" s="63"/>
      <c r="H29" s="43">
        <f t="shared" si="5"/>
        <v>0</v>
      </c>
      <c r="I29" s="42"/>
      <c r="J29" s="42"/>
      <c r="K29" s="43">
        <f t="shared" si="0"/>
        <v>0</v>
      </c>
      <c r="L29" s="44">
        <f t="shared" ref="L29:L30" si="6">N29</f>
        <v>0</v>
      </c>
      <c r="N29" s="75">
        <f t="shared" si="2"/>
        <v>0</v>
      </c>
      <c r="O29" s="75">
        <f t="shared" si="3"/>
        <v>0</v>
      </c>
      <c r="P29" s="75">
        <f t="shared" si="4"/>
        <v>0</v>
      </c>
    </row>
    <row r="30" spans="1:16" x14ac:dyDescent="0.2">
      <c r="A30" s="60"/>
      <c r="B30" s="41"/>
      <c r="C30" s="41"/>
      <c r="D30" s="40"/>
      <c r="E30" s="40"/>
      <c r="F30" s="42"/>
      <c r="G30" s="63"/>
      <c r="H30" s="43">
        <f t="shared" si="5"/>
        <v>0</v>
      </c>
      <c r="I30" s="42"/>
      <c r="J30" s="42"/>
      <c r="K30" s="43">
        <f t="shared" si="0"/>
        <v>0</v>
      </c>
      <c r="L30" s="44">
        <f t="shared" si="6"/>
        <v>0</v>
      </c>
      <c r="N30" s="75">
        <f t="shared" si="2"/>
        <v>0</v>
      </c>
      <c r="O30" s="75">
        <f t="shared" si="3"/>
        <v>0</v>
      </c>
      <c r="P30" s="75">
        <f t="shared" si="4"/>
        <v>0</v>
      </c>
    </row>
    <row r="31" spans="1:16" x14ac:dyDescent="0.2">
      <c r="A31" s="60"/>
      <c r="B31" s="41"/>
      <c r="C31" s="41"/>
      <c r="D31" s="40"/>
      <c r="E31" s="40"/>
      <c r="F31" s="42"/>
      <c r="G31" s="63"/>
      <c r="H31" s="43">
        <f t="shared" si="5"/>
        <v>0</v>
      </c>
      <c r="I31" s="42"/>
      <c r="J31" s="42"/>
      <c r="K31" s="43">
        <f>P31</f>
        <v>0</v>
      </c>
      <c r="L31" s="44">
        <f t="shared" si="1"/>
        <v>0</v>
      </c>
      <c r="N31" s="75">
        <f t="shared" si="2"/>
        <v>0</v>
      </c>
      <c r="O31" s="75">
        <f t="shared" si="3"/>
        <v>0</v>
      </c>
      <c r="P31" s="75">
        <f t="shared" si="4"/>
        <v>0</v>
      </c>
    </row>
    <row r="32" spans="1:16" x14ac:dyDescent="0.2">
      <c r="A32" s="60"/>
      <c r="B32" s="41"/>
      <c r="C32" s="41"/>
      <c r="D32" s="40"/>
      <c r="E32" s="40"/>
      <c r="F32" s="42"/>
      <c r="G32" s="63"/>
      <c r="H32" s="43">
        <f t="shared" si="5"/>
        <v>0</v>
      </c>
      <c r="I32" s="42"/>
      <c r="J32" s="42"/>
      <c r="K32" s="43">
        <f t="shared" si="0"/>
        <v>0</v>
      </c>
      <c r="L32" s="44">
        <f t="shared" si="1"/>
        <v>0</v>
      </c>
      <c r="N32" s="75">
        <f t="shared" si="2"/>
        <v>0</v>
      </c>
      <c r="O32" s="75">
        <f t="shared" si="3"/>
        <v>0</v>
      </c>
      <c r="P32" s="75">
        <f t="shared" si="4"/>
        <v>0</v>
      </c>
    </row>
    <row r="33" spans="1:16" x14ac:dyDescent="0.2">
      <c r="A33" s="60"/>
      <c r="B33" s="41"/>
      <c r="C33" s="41"/>
      <c r="D33" s="40"/>
      <c r="E33" s="40"/>
      <c r="F33" s="42"/>
      <c r="G33" s="63"/>
      <c r="H33" s="43">
        <f t="shared" si="5"/>
        <v>0</v>
      </c>
      <c r="I33" s="42"/>
      <c r="J33" s="42"/>
      <c r="K33" s="43">
        <f t="shared" si="0"/>
        <v>0</v>
      </c>
      <c r="L33" s="44">
        <f t="shared" si="1"/>
        <v>0</v>
      </c>
      <c r="N33" s="75">
        <f t="shared" si="2"/>
        <v>0</v>
      </c>
      <c r="O33" s="75">
        <f t="shared" si="3"/>
        <v>0</v>
      </c>
      <c r="P33" s="75">
        <f t="shared" si="4"/>
        <v>0</v>
      </c>
    </row>
    <row r="34" spans="1:16" x14ac:dyDescent="0.2">
      <c r="A34" s="60"/>
      <c r="B34" s="41"/>
      <c r="C34" s="41"/>
      <c r="D34" s="40"/>
      <c r="E34" s="40"/>
      <c r="F34" s="42"/>
      <c r="G34" s="63"/>
      <c r="H34" s="43">
        <f t="shared" si="5"/>
        <v>0</v>
      </c>
      <c r="I34" s="42"/>
      <c r="J34" s="42"/>
      <c r="K34" s="43">
        <f t="shared" si="0"/>
        <v>0</v>
      </c>
      <c r="L34" s="44">
        <f t="shared" si="1"/>
        <v>0</v>
      </c>
      <c r="N34" s="75">
        <f t="shared" si="2"/>
        <v>0</v>
      </c>
      <c r="O34" s="75">
        <f t="shared" si="3"/>
        <v>0</v>
      </c>
      <c r="P34" s="75">
        <f t="shared" si="4"/>
        <v>0</v>
      </c>
    </row>
    <row r="35" spans="1:16" x14ac:dyDescent="0.2">
      <c r="A35" s="60"/>
      <c r="B35" s="41"/>
      <c r="C35" s="41"/>
      <c r="D35" s="40"/>
      <c r="E35" s="40"/>
      <c r="F35" s="42"/>
      <c r="G35" s="63"/>
      <c r="H35" s="43">
        <f t="shared" si="5"/>
        <v>0</v>
      </c>
      <c r="I35" s="42"/>
      <c r="J35" s="42"/>
      <c r="K35" s="43">
        <f t="shared" si="0"/>
        <v>0</v>
      </c>
      <c r="L35" s="44">
        <f t="shared" si="1"/>
        <v>0</v>
      </c>
      <c r="N35" s="75">
        <f t="shared" si="2"/>
        <v>0</v>
      </c>
      <c r="O35" s="75">
        <f t="shared" si="3"/>
        <v>0</v>
      </c>
      <c r="P35" s="75">
        <f t="shared" si="4"/>
        <v>0</v>
      </c>
    </row>
    <row r="36" spans="1:16" x14ac:dyDescent="0.2">
      <c r="A36" s="60"/>
      <c r="B36" s="41"/>
      <c r="C36" s="41"/>
      <c r="D36" s="40"/>
      <c r="E36" s="40"/>
      <c r="F36" s="42"/>
      <c r="G36" s="63"/>
      <c r="H36" s="43">
        <f t="shared" si="5"/>
        <v>0</v>
      </c>
      <c r="I36" s="42"/>
      <c r="J36" s="42"/>
      <c r="K36" s="43">
        <f t="shared" si="0"/>
        <v>0</v>
      </c>
      <c r="L36" s="44">
        <f t="shared" si="1"/>
        <v>0</v>
      </c>
      <c r="N36" s="75">
        <f t="shared" si="2"/>
        <v>0</v>
      </c>
      <c r="O36" s="75">
        <f t="shared" si="3"/>
        <v>0</v>
      </c>
      <c r="P36" s="75">
        <f t="shared" si="4"/>
        <v>0</v>
      </c>
    </row>
    <row r="37" spans="1:16" x14ac:dyDescent="0.2">
      <c r="A37" s="60"/>
      <c r="B37" s="41"/>
      <c r="C37" s="41"/>
      <c r="D37" s="40"/>
      <c r="E37" s="40"/>
      <c r="F37" s="42"/>
      <c r="G37" s="63"/>
      <c r="H37" s="43">
        <f t="shared" si="5"/>
        <v>0</v>
      </c>
      <c r="I37" s="42"/>
      <c r="J37" s="42"/>
      <c r="K37" s="43">
        <f t="shared" si="0"/>
        <v>0</v>
      </c>
      <c r="L37" s="44">
        <f t="shared" si="1"/>
        <v>0</v>
      </c>
      <c r="N37" s="75">
        <f t="shared" si="2"/>
        <v>0</v>
      </c>
      <c r="O37" s="75">
        <f t="shared" si="3"/>
        <v>0</v>
      </c>
      <c r="P37" s="75">
        <f t="shared" si="4"/>
        <v>0</v>
      </c>
    </row>
    <row r="38" spans="1:16" x14ac:dyDescent="0.2">
      <c r="A38" s="61"/>
      <c r="B38" s="55"/>
      <c r="C38" s="55"/>
      <c r="D38" s="54"/>
      <c r="E38" s="54"/>
      <c r="F38" s="56"/>
      <c r="G38" s="64"/>
      <c r="H38" s="43">
        <f t="shared" si="5"/>
        <v>0</v>
      </c>
      <c r="I38" s="56"/>
      <c r="J38" s="56"/>
      <c r="K38" s="43">
        <f t="shared" si="0"/>
        <v>0</v>
      </c>
      <c r="L38" s="44">
        <f t="shared" si="1"/>
        <v>0</v>
      </c>
      <c r="N38" s="75">
        <f t="shared" si="2"/>
        <v>0</v>
      </c>
      <c r="O38" s="75">
        <f t="shared" si="3"/>
        <v>0</v>
      </c>
      <c r="P38" s="75">
        <f t="shared" si="4"/>
        <v>0</v>
      </c>
    </row>
    <row r="39" spans="1:16" x14ac:dyDescent="0.2">
      <c r="A39" s="12"/>
      <c r="B39" s="12"/>
      <c r="C39" s="12"/>
      <c r="D39" s="12"/>
      <c r="E39" s="59" t="s">
        <v>106</v>
      </c>
      <c r="F39" s="57">
        <f>SUM(F18:F38)</f>
        <v>0</v>
      </c>
      <c r="G39" s="58"/>
      <c r="H39" s="57">
        <f>SUM(H18:H38)</f>
        <v>0</v>
      </c>
      <c r="I39" s="57">
        <f>SUM(I18:I38)</f>
        <v>0</v>
      </c>
      <c r="J39" s="58"/>
      <c r="K39" s="57">
        <f>SUM(K18:K38)</f>
        <v>0</v>
      </c>
      <c r="L39" s="57">
        <f>SUM(L18:L38)</f>
        <v>0</v>
      </c>
    </row>
  </sheetData>
  <sheetProtection algorithmName="SHA-512" hashValue="F8KhYFAL5kFviegXYIEXUOBviq//+Ja8rXBDInVDjlkkx4C3WfbjVfgl8Y76vg/sZRlSVDzhFQxfb8RkvXGQFw==" saltValue="VXd7Bm4If2bS16LSGwBxCA==" spinCount="100000" sheet="1" selectLockedCells="1"/>
  <mergeCells count="16">
    <mergeCell ref="D8:K8"/>
    <mergeCell ref="C1:F1"/>
    <mergeCell ref="C3:L3"/>
    <mergeCell ref="A5:L5"/>
    <mergeCell ref="A11:A16"/>
    <mergeCell ref="B11:B16"/>
    <mergeCell ref="C11:C16"/>
    <mergeCell ref="D11:D16"/>
    <mergeCell ref="E11:E16"/>
    <mergeCell ref="F11:F16"/>
    <mergeCell ref="G11:G16"/>
    <mergeCell ref="H11:H16"/>
    <mergeCell ref="I11:I16"/>
    <mergeCell ref="J11:J16"/>
    <mergeCell ref="K11:K16"/>
    <mergeCell ref="L11:L16"/>
  </mergeCells>
  <conditionalFormatting sqref="N18:N38">
    <cfRule type="cellIs" dxfId="62" priority="53" operator="notEqual">
      <formula>#REF!</formula>
    </cfRule>
  </conditionalFormatting>
  <conditionalFormatting sqref="H19">
    <cfRule type="cellIs" dxfId="61" priority="124" operator="notEqual">
      <formula>$O$19</formula>
    </cfRule>
  </conditionalFormatting>
  <conditionalFormatting sqref="H21">
    <cfRule type="cellIs" dxfId="60" priority="122" operator="notEqual">
      <formula>$O$21</formula>
    </cfRule>
  </conditionalFormatting>
  <conditionalFormatting sqref="K19">
    <cfRule type="cellIs" dxfId="59" priority="101" operator="notEqual">
      <formula>$P$19</formula>
    </cfRule>
  </conditionalFormatting>
  <conditionalFormatting sqref="K20">
    <cfRule type="cellIs" dxfId="58" priority="100" operator="notEqual">
      <formula>$P$20</formula>
    </cfRule>
  </conditionalFormatting>
  <conditionalFormatting sqref="K21">
    <cfRule type="cellIs" dxfId="57" priority="99" operator="notEqual">
      <formula>$P$21</formula>
    </cfRule>
  </conditionalFormatting>
  <conditionalFormatting sqref="L19">
    <cfRule type="cellIs" dxfId="56" priority="78" operator="notEqual">
      <formula>$N$19</formula>
    </cfRule>
  </conditionalFormatting>
  <conditionalFormatting sqref="L20">
    <cfRule type="cellIs" dxfId="55" priority="77" operator="notEqual">
      <formula>$N$20</formula>
    </cfRule>
  </conditionalFormatting>
  <conditionalFormatting sqref="L21">
    <cfRule type="cellIs" dxfId="54" priority="76" operator="notEqual">
      <formula>$N$21</formula>
    </cfRule>
  </conditionalFormatting>
  <conditionalFormatting sqref="H18">
    <cfRule type="cellIs" dxfId="53" priority="55" operator="notEqual">
      <formula>$O$18</formula>
    </cfRule>
  </conditionalFormatting>
  <conditionalFormatting sqref="K18">
    <cfRule type="cellIs" dxfId="52" priority="54" operator="notEqual">
      <formula>$P$18</formula>
    </cfRule>
  </conditionalFormatting>
  <conditionalFormatting sqref="H22">
    <cfRule type="cellIs" dxfId="51" priority="125" operator="notEqual">
      <formula>$O$22</formula>
    </cfRule>
  </conditionalFormatting>
  <conditionalFormatting sqref="K22">
    <cfRule type="cellIs" dxfId="50" priority="128" operator="notEqual">
      <formula>$P$22</formula>
    </cfRule>
  </conditionalFormatting>
  <conditionalFormatting sqref="L22">
    <cfRule type="cellIs" dxfId="49" priority="131" operator="notEqual">
      <formula>$N$22</formula>
    </cfRule>
  </conditionalFormatting>
  <conditionalFormatting sqref="H20">
    <cfRule type="cellIs" dxfId="48" priority="52" operator="notEqual">
      <formula>$O$20</formula>
    </cfRule>
  </conditionalFormatting>
  <conditionalFormatting sqref="H23">
    <cfRule type="cellIs" dxfId="47" priority="51" operator="notEqual">
      <formula>$O$23</formula>
    </cfRule>
  </conditionalFormatting>
  <conditionalFormatting sqref="K23">
    <cfRule type="cellIs" dxfId="46" priority="50" operator="notEqual">
      <formula>$P$23</formula>
    </cfRule>
  </conditionalFormatting>
  <conditionalFormatting sqref="L23">
    <cfRule type="cellIs" dxfId="45" priority="49" operator="notEqual">
      <formula>$N$23</formula>
    </cfRule>
  </conditionalFormatting>
  <conditionalFormatting sqref="H24">
    <cfRule type="cellIs" dxfId="44" priority="48" operator="notEqual">
      <formula>$O$24</formula>
    </cfRule>
  </conditionalFormatting>
  <conditionalFormatting sqref="K24">
    <cfRule type="cellIs" dxfId="43" priority="47" operator="notEqual">
      <formula>$P$24</formula>
    </cfRule>
  </conditionalFormatting>
  <conditionalFormatting sqref="L24">
    <cfRule type="cellIs" dxfId="42" priority="46" operator="notEqual">
      <formula>$N$24</formula>
    </cfRule>
  </conditionalFormatting>
  <conditionalFormatting sqref="H25">
    <cfRule type="cellIs" dxfId="41" priority="45" operator="notEqual">
      <formula>$O$25</formula>
    </cfRule>
  </conditionalFormatting>
  <conditionalFormatting sqref="K25">
    <cfRule type="cellIs" dxfId="40" priority="44" operator="notEqual">
      <formula>$P$25</formula>
    </cfRule>
  </conditionalFormatting>
  <conditionalFormatting sqref="L25">
    <cfRule type="cellIs" dxfId="39" priority="43" operator="notEqual">
      <formula>$N$25</formula>
    </cfRule>
  </conditionalFormatting>
  <conditionalFormatting sqref="H26">
    <cfRule type="cellIs" dxfId="38" priority="42" operator="notEqual">
      <formula>$O$26</formula>
    </cfRule>
  </conditionalFormatting>
  <conditionalFormatting sqref="K26">
    <cfRule type="cellIs" dxfId="37" priority="41" operator="notEqual">
      <formula>$P$26</formula>
    </cfRule>
  </conditionalFormatting>
  <conditionalFormatting sqref="L26">
    <cfRule type="cellIs" dxfId="36" priority="40" operator="notEqual">
      <formula>$N$26</formula>
    </cfRule>
  </conditionalFormatting>
  <conditionalFormatting sqref="H27">
    <cfRule type="cellIs" dxfId="35" priority="39" operator="notEqual">
      <formula>$O$27</formula>
    </cfRule>
  </conditionalFormatting>
  <conditionalFormatting sqref="K27">
    <cfRule type="cellIs" dxfId="34" priority="38" operator="notEqual">
      <formula>$P$27</formula>
    </cfRule>
  </conditionalFormatting>
  <conditionalFormatting sqref="L27">
    <cfRule type="cellIs" dxfId="33" priority="37" operator="notEqual">
      <formula>$N$27</formula>
    </cfRule>
  </conditionalFormatting>
  <conditionalFormatting sqref="H28">
    <cfRule type="cellIs" dxfId="32" priority="36" operator="notEqual">
      <formula>$O$28</formula>
    </cfRule>
  </conditionalFormatting>
  <conditionalFormatting sqref="K28">
    <cfRule type="cellIs" dxfId="31" priority="35" operator="notEqual">
      <formula>$P$28</formula>
    </cfRule>
  </conditionalFormatting>
  <conditionalFormatting sqref="L28">
    <cfRule type="cellIs" dxfId="30" priority="34" operator="notEqual">
      <formula>$N$28</formula>
    </cfRule>
  </conditionalFormatting>
  <conditionalFormatting sqref="H29">
    <cfRule type="cellIs" dxfId="29" priority="33" operator="notEqual">
      <formula>$O$29</formula>
    </cfRule>
  </conditionalFormatting>
  <conditionalFormatting sqref="K29">
    <cfRule type="cellIs" dxfId="28" priority="32" operator="notEqual">
      <formula>$P$29</formula>
    </cfRule>
  </conditionalFormatting>
  <conditionalFormatting sqref="L29">
    <cfRule type="cellIs" dxfId="27" priority="31" operator="notEqual">
      <formula>$N$29</formula>
    </cfRule>
  </conditionalFormatting>
  <conditionalFormatting sqref="H30">
    <cfRule type="cellIs" dxfId="26" priority="30" operator="notEqual">
      <formula>$O$30</formula>
    </cfRule>
  </conditionalFormatting>
  <conditionalFormatting sqref="K30">
    <cfRule type="cellIs" dxfId="25" priority="29" operator="notEqual">
      <formula>$P$30</formula>
    </cfRule>
  </conditionalFormatting>
  <conditionalFormatting sqref="L30">
    <cfRule type="cellIs" dxfId="24" priority="28" operator="notEqual">
      <formula>$N$30</formula>
    </cfRule>
  </conditionalFormatting>
  <conditionalFormatting sqref="H31">
    <cfRule type="cellIs" dxfId="23" priority="24" operator="notEqual">
      <formula>$O$31</formula>
    </cfRule>
  </conditionalFormatting>
  <conditionalFormatting sqref="K31">
    <cfRule type="cellIs" dxfId="22" priority="23" operator="notEqual">
      <formula>$P$31</formula>
    </cfRule>
  </conditionalFormatting>
  <conditionalFormatting sqref="L31">
    <cfRule type="cellIs" dxfId="21" priority="22" operator="notEqual">
      <formula>$N$31</formula>
    </cfRule>
  </conditionalFormatting>
  <conditionalFormatting sqref="H32">
    <cfRule type="cellIs" dxfId="20" priority="21" operator="notEqual">
      <formula>$O$32</formula>
    </cfRule>
  </conditionalFormatting>
  <conditionalFormatting sqref="K32">
    <cfRule type="cellIs" dxfId="19" priority="20" operator="notEqual">
      <formula>$P$32</formula>
    </cfRule>
  </conditionalFormatting>
  <conditionalFormatting sqref="L32">
    <cfRule type="cellIs" dxfId="18" priority="19" operator="notEqual">
      <formula>$N$32</formula>
    </cfRule>
  </conditionalFormatting>
  <conditionalFormatting sqref="H33">
    <cfRule type="cellIs" dxfId="17" priority="18" operator="notEqual">
      <formula>$O$33</formula>
    </cfRule>
  </conditionalFormatting>
  <conditionalFormatting sqref="K33">
    <cfRule type="cellIs" dxfId="16" priority="17" operator="notEqual">
      <formula>$P$33</formula>
    </cfRule>
  </conditionalFormatting>
  <conditionalFormatting sqref="L33">
    <cfRule type="cellIs" dxfId="15" priority="16" operator="notEqual">
      <formula>$N$33</formula>
    </cfRule>
  </conditionalFormatting>
  <conditionalFormatting sqref="H34">
    <cfRule type="cellIs" dxfId="14" priority="15" operator="notEqual">
      <formula>$O$34</formula>
    </cfRule>
  </conditionalFormatting>
  <conditionalFormatting sqref="K34">
    <cfRule type="cellIs" dxfId="13" priority="14" operator="notEqual">
      <formula>$P$34</formula>
    </cfRule>
  </conditionalFormatting>
  <conditionalFormatting sqref="L34">
    <cfRule type="cellIs" dxfId="12" priority="13" operator="notEqual">
      <formula>$N$34</formula>
    </cfRule>
  </conditionalFormatting>
  <conditionalFormatting sqref="H35">
    <cfRule type="cellIs" dxfId="11" priority="12" operator="notEqual">
      <formula>$O$35</formula>
    </cfRule>
  </conditionalFormatting>
  <conditionalFormatting sqref="K35">
    <cfRule type="cellIs" dxfId="10" priority="11" operator="notEqual">
      <formula>$P$35</formula>
    </cfRule>
  </conditionalFormatting>
  <conditionalFormatting sqref="L35">
    <cfRule type="cellIs" dxfId="9" priority="10" operator="notEqual">
      <formula>$N$35</formula>
    </cfRule>
  </conditionalFormatting>
  <conditionalFormatting sqref="H36">
    <cfRule type="cellIs" dxfId="8" priority="9" operator="notEqual">
      <formula>$O$36</formula>
    </cfRule>
  </conditionalFormatting>
  <conditionalFormatting sqref="K36">
    <cfRule type="cellIs" dxfId="7" priority="8" operator="notEqual">
      <formula>$P$36</formula>
    </cfRule>
  </conditionalFormatting>
  <conditionalFormatting sqref="L36">
    <cfRule type="cellIs" dxfId="6" priority="7" operator="notEqual">
      <formula>$N$36</formula>
    </cfRule>
  </conditionalFormatting>
  <conditionalFormatting sqref="H37">
    <cfRule type="cellIs" dxfId="5" priority="6" operator="notEqual">
      <formula>$O$37</formula>
    </cfRule>
  </conditionalFormatting>
  <conditionalFormatting sqref="K37">
    <cfRule type="cellIs" dxfId="4" priority="5" operator="notEqual">
      <formula>$P$37</formula>
    </cfRule>
  </conditionalFormatting>
  <conditionalFormatting sqref="L37">
    <cfRule type="cellIs" dxfId="3" priority="4" operator="notEqual">
      <formula>$N$37</formula>
    </cfRule>
  </conditionalFormatting>
  <conditionalFormatting sqref="H38">
    <cfRule type="cellIs" dxfId="2" priority="3" operator="notEqual">
      <formula>$O$38</formula>
    </cfRule>
  </conditionalFormatting>
  <conditionalFormatting sqref="K38">
    <cfRule type="cellIs" dxfId="1" priority="2" operator="notEqual">
      <formula>$P$38</formula>
    </cfRule>
  </conditionalFormatting>
  <conditionalFormatting sqref="L38">
    <cfRule type="cellIs" dxfId="0" priority="1" operator="notEqual">
      <formula>$N$38</formula>
    </cfRule>
  </conditionalFormatting>
  <dataValidations count="4">
    <dataValidation allowBlank="1" showInputMessage="1" showErrorMessage="1" promptTitle="MwSt-Betrag" prompt="Der Betrag wird maschinell berechnet, bitte überprüfen und ggf. abändern!_x000a_Geänderte Zellen werden rot hinterlegt. " sqref="H18:H38"/>
    <dataValidation allowBlank="1" showInputMessage="1" showErrorMessage="1" promptTitle="Skonti, Rabatte Netto" prompt="Der Betrag wird maschinell berechnet. Bitte prüfen und ggf. abändern!_x000a_Geänderte Zellen werden rot hinterlegt." sqref="K18:K38"/>
    <dataValidation allowBlank="1" showInputMessage="1" showErrorMessage="1" promptTitle="Zuwendungsfähige Ausgaben" prompt="Der Betrag wird maschinell berechnet. Bitte prüfen und ggf. abändern! Geänderte Zellen werden rot hinterlegt. " sqref="L18:L38"/>
    <dataValidation type="date" operator="greaterThan" allowBlank="1" showInputMessage="1" showErrorMessage="1" error="Bitte gültiges Datum eingeben" sqref="B18:C38">
      <formula1>36526</formula1>
    </dataValidation>
  </dataValidations>
  <pageMargins left="0.31496062992125984" right="0.31496062992125984" top="0.78740157480314965" bottom="0.51181102362204722" header="0.39370078740157483" footer="0.19685039370078741"/>
  <pageSetup paperSize="9" orientation="landscape" r:id="rId1"/>
  <headerFooter>
    <oddHeader>&amp;L&amp;"Arial,Fett"&amp;8Förderprogramm nachhaltige Modernisierung von Ländlichen Wegen nach VwV MoLWe</oddHeader>
    <oddFooter>&amp;L&amp;8VN MoLWe 12/2018&amp;C&amp;10Seite &amp;P von &amp;N</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1</vt:i4>
      </vt:variant>
    </vt:vector>
  </HeadingPairs>
  <TitlesOfParts>
    <vt:vector size="3" baseType="lpstr">
      <vt:lpstr>VN-Auszahlungsantrag</vt:lpstr>
      <vt:lpstr>Belegliste</vt:lpstr>
      <vt:lpstr>Belegliste!Druckbereich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2022-12-13T11:59:23Z</dcterms:created>
  <dcterms:modified xsi:type="dcterms:W3CDTF">2022-12-13T12:01:23Z</dcterms:modified>
</cp:coreProperties>
</file>